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09"/>
  <workbookPr defaultThemeVersion="166925"/>
  <mc:AlternateContent xmlns:mc="http://schemas.openxmlformats.org/markup-compatibility/2006">
    <mc:Choice Requires="x15">
      <x15ac:absPath xmlns:x15ac="http://schemas.microsoft.com/office/spreadsheetml/2010/11/ac" url="/Users/tobias/Downloads/"/>
    </mc:Choice>
  </mc:AlternateContent>
  <xr:revisionPtr revIDLastSave="0" documentId="13_ncr:1_{C3FF30CE-E1DD-B44A-8A33-5C15B2DB9554}" xr6:coauthVersionLast="47" xr6:coauthVersionMax="47" xr10:uidLastSave="{00000000-0000-0000-0000-000000000000}"/>
  <bookViews>
    <workbookView xWindow="0" yWindow="500" windowWidth="25820" windowHeight="15620" xr2:uid="{E064ECB8-8A08-44E9-AAFB-0C7217FFE77D}"/>
  </bookViews>
  <sheets>
    <sheet name="Scope" sheetId="6" r:id="rId1"/>
    <sheet name="LC" sheetId="2" r:id="rId2"/>
    <sheet name="Sample prep" sheetId="1" r:id="rId3"/>
    <sheet name="MS" sheetId="3" r:id="rId4"/>
    <sheet name="Data Preprocessing" sheetId="4" r:id="rId5"/>
  </sheets>
  <definedNames>
    <definedName name="_xlnm._FilterDatabase" localSheetId="3" hidden="1">MS!$A$1:$H$60</definedName>
    <definedName name="_xlnm._FilterDatabase" localSheetId="2" hidden="1">'Sample prep'!$A$1:$G$62</definedName>
    <definedName name="_xlnm._FilterDatabase" localSheetId="0" hidden="1">Scope!$A$1:$G$62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7" i="2" l="1"/>
  <c r="I39" i="2"/>
  <c r="I2" i="2"/>
  <c r="I29" i="2"/>
  <c r="I55" i="2"/>
  <c r="I59" i="2"/>
  <c r="I35" i="2"/>
  <c r="I54" i="2"/>
  <c r="I51" i="2"/>
  <c r="I11" i="2"/>
  <c r="I33" i="2"/>
  <c r="I7" i="2"/>
  <c r="I34" i="2"/>
  <c r="I49" i="2"/>
  <c r="I27" i="2"/>
  <c r="I18" i="2"/>
  <c r="I41" i="2"/>
  <c r="I15" i="2"/>
  <c r="I58" i="2"/>
  <c r="I40" i="2"/>
  <c r="I14" i="2"/>
  <c r="I22" i="2"/>
  <c r="I48" i="2"/>
  <c r="I19" i="2"/>
  <c r="I36" i="2"/>
  <c r="I9" i="2"/>
  <c r="I52" i="2"/>
  <c r="I28" i="2"/>
  <c r="I30" i="2"/>
  <c r="I44" i="2"/>
  <c r="I56" i="2"/>
  <c r="I61" i="2"/>
  <c r="I10" i="2"/>
  <c r="I32" i="2"/>
  <c r="I47" i="2"/>
  <c r="I46" i="2"/>
  <c r="I13" i="2"/>
  <c r="I25" i="2"/>
  <c r="I8" i="2"/>
  <c r="I42" i="2"/>
  <c r="I4" i="2"/>
  <c r="I31" i="2" l="1"/>
  <c r="I3" i="2"/>
  <c r="I26" i="2"/>
  <c r="I23" i="2"/>
  <c r="I45" i="2"/>
  <c r="I20" i="2"/>
  <c r="I17" i="2"/>
  <c r="I24" i="2"/>
  <c r="I16" i="2"/>
  <c r="I21" i="2"/>
  <c r="I50" i="2"/>
  <c r="I37" i="2"/>
  <c r="I62" i="2"/>
  <c r="I60" i="2"/>
  <c r="I53" i="2"/>
  <c r="I5" i="2"/>
</calcChain>
</file>

<file path=xl/sharedStrings.xml><?xml version="1.0" encoding="utf-8"?>
<sst xmlns="http://schemas.openxmlformats.org/spreadsheetml/2006/main" count="1713" uniqueCount="668">
  <si>
    <t>Number</t>
  </si>
  <si>
    <t>Paper</t>
  </si>
  <si>
    <t>Year</t>
  </si>
  <si>
    <t>doi</t>
  </si>
  <si>
    <t>Scope</t>
  </si>
  <si>
    <t>Scope (generilized)</t>
  </si>
  <si>
    <t>Alygizakis 2022</t>
  </si>
  <si>
    <t>http://dx.doi.org/10.1016/j.scitotenv.2022.157554</t>
  </si>
  <si>
    <t>wide scope</t>
  </si>
  <si>
    <t>Anagnostopoulou (2022)</t>
  </si>
  <si>
    <t>http://dx.doi.org/10.1016/j.scitotenv.2022.157887</t>
  </si>
  <si>
    <t>Screening of pesticides and emerging contaminants</t>
  </si>
  <si>
    <t>pesticides</t>
  </si>
  <si>
    <t>Arsand et al. (2018)</t>
  </si>
  <si>
    <t>https://doi.org/10.1007/s11270-018-4036-2</t>
  </si>
  <si>
    <t>Determination of Pharmaceuticals and Pesticides(suspect screening) Illicit Drug Metobilited for non target (Method development)</t>
  </si>
  <si>
    <t>pesticides, pharmaceuticals, illicit drugs</t>
  </si>
  <si>
    <t>Backe 2021</t>
  </si>
  <si>
    <t xml:space="preserve">https://doi.org/10.1016/j.chemosphere.2020.128961 </t>
  </si>
  <si>
    <t xml:space="preserve"> Detection and identification of compounds with a wide range of physical chemical
properties (Method development, Screening+NT; )</t>
  </si>
  <si>
    <t>Been 2021</t>
  </si>
  <si>
    <t>https://doi.org/10.1016/j.watres.2021.117612</t>
  </si>
  <si>
    <t>Brunelle et al. (2022)</t>
  </si>
  <si>
    <t>Comprehensive assessment of chemical residues (chemical and biological assessment of the concentrations and occurences of  pharmaceuticals and personal care products )</t>
  </si>
  <si>
    <t>Caballero-Casero et al. (2021)</t>
  </si>
  <si>
    <t>https://doi.org/10.1016/j.
chemosphere.2021.130683</t>
  </si>
  <si>
    <t>Castro 2021</t>
  </si>
  <si>
    <t>https://doi.org/10.1016/j.scitotenv.2021.146256
0048-9697/© 2021 The Authors. Published by Elsevi</t>
  </si>
  <si>
    <t>Choi et al. (2020)</t>
  </si>
  <si>
    <t>https://doi.org/10.1016/j.envpol.2019.113792</t>
  </si>
  <si>
    <t>Chou et al 2023</t>
  </si>
  <si>
    <t>https://doi.org/10.1016/j.scitotenv.2022.159416</t>
  </si>
  <si>
    <t>The study optimized a combined high-throughput screening strategy for the identification of high-concern contaminants.</t>
  </si>
  <si>
    <t>method development/ wide scope</t>
  </si>
  <si>
    <t>Du et al. (2020)</t>
  </si>
  <si>
    <t>https://pubs.acs.org/doi/pdf/10.1021/acs.estlett.0c00749</t>
  </si>
  <si>
    <t>differentiation of chemical sources</t>
  </si>
  <si>
    <t>Durig et al. (2022)</t>
  </si>
  <si>
    <t>https://doi.org/10.1016/j.jhazmat.2021.127331</t>
  </si>
  <si>
    <t>Fabresse et al. (2019)</t>
  </si>
  <si>
    <t>https://doi.org/10.1002/dta.2535</t>
  </si>
  <si>
    <r>
      <t xml:space="preserve">Mostly interested in </t>
    </r>
    <r>
      <rPr>
        <b/>
        <sz val="11"/>
        <color rgb="FF000000"/>
        <rFont val="Calibri"/>
        <family val="2"/>
      </rPr>
      <t>drugs</t>
    </r>
    <r>
      <rPr>
        <sz val="11"/>
        <color rgb="FF000000"/>
        <rFont val="Calibri"/>
        <family val="2"/>
      </rPr>
      <t xml:space="preserve"> detection (NPS) to apply this method to real forensic and clinical cases.</t>
    </r>
  </si>
  <si>
    <t>Fu et al. (2022)</t>
  </si>
  <si>
    <t>https://doi.org/10.1016/j.watres.2022.118514</t>
  </si>
  <si>
    <t>Gong et al. (2022)</t>
  </si>
  <si>
    <t>https://doi.org/10.1016/j.jhazmat.2022.129273</t>
  </si>
  <si>
    <r>
      <t xml:space="preserve">non-target </t>
    </r>
    <r>
      <rPr>
        <b/>
        <sz val="11"/>
        <color rgb="FF000000"/>
        <rFont val="Calibri"/>
        <family val="2"/>
      </rPr>
      <t>organophosphate ester (OPE)</t>
    </r>
    <r>
      <rPr>
        <sz val="11"/>
        <color rgb="FF000000"/>
        <rFont val="Calibri"/>
        <family val="2"/>
      </rPr>
      <t xml:space="preserve"> screening strategy (soil)</t>
    </r>
  </si>
  <si>
    <t>OPEs</t>
  </si>
  <si>
    <t>Guo et al. (2021)</t>
  </si>
  <si>
    <t>https://doi.org/10.1021/acs.estlett.1c00277</t>
  </si>
  <si>
    <t>The study aimed (1) to establish an integrated framework
for bioassay-directed identification of key toxicants in industrial
wastewater and the upgrading of water treatments on this basis</t>
  </si>
  <si>
    <t>workflow development</t>
  </si>
  <si>
    <t>Hallberg et al. (2021)</t>
  </si>
  <si>
    <t>https://doi.org/10.1039/d1em00211b</t>
  </si>
  <si>
    <t xml:space="preserve"> NTS approach to human ovarian FF and serum in order to identify substances that could potentially affect fertility in women</t>
  </si>
  <si>
    <t>Han et al. 2022</t>
  </si>
  <si>
    <t>https://doi.org/10.1016/j.scitotenv.2022.155705</t>
  </si>
  <si>
    <t>The aim of this study is to investigate occurrence of CECs in leachates of three landfill sites and their surrounding groundwater in Guangzhou, south China by using non-target and target screening methods</t>
  </si>
  <si>
    <t>Hohrenk et al. (2022)</t>
  </si>
  <si>
    <t>https://doi.org/10.1021/acs.est.1c08014</t>
  </si>
  <si>
    <t>This study presents a comprehensive chemometrics-based data processing workflow to reveal hidden data patterns and to find a subset of discriminating features between samples</t>
  </si>
  <si>
    <t>Hu et al. (2022)</t>
  </si>
  <si>
    <t>https://doi.org/10.1016/j.chemosphere.2021.131546</t>
  </si>
  <si>
    <t xml:space="preserve">to screen emerging organic contaminants in a range of aquatic samples, including effluent, surface water, and tap water, collected from Lagos and Ogun States in Nigeria. </t>
  </si>
  <si>
    <t>Huang et al. (2022)</t>
  </si>
  <si>
    <t>https://doi.org/10.1016/j.envint.2022.107443</t>
  </si>
  <si>
    <r>
      <t xml:space="preserve"> Occurrence and spatial distribution of </t>
    </r>
    <r>
      <rPr>
        <b/>
        <sz val="11"/>
        <color rgb="FF000000"/>
        <rFont val="Calibri"/>
        <family val="2"/>
      </rPr>
      <t>organophosphate esters (OPEs)</t>
    </r>
    <r>
      <rPr>
        <sz val="11"/>
        <color rgb="FF000000"/>
        <rFont val="Calibri"/>
        <family val="2"/>
      </rPr>
      <t xml:space="preserve"> in four types of water (drinking water resource water, surface water, groundwater, and seawater) </t>
    </r>
  </si>
  <si>
    <t>Jeong et al. (2022)</t>
  </si>
  <si>
    <t>https://doi.org/10.1016/j.jhazmat.2022.129378</t>
  </si>
  <si>
    <r>
      <t xml:space="preserve">This study aims to investigate the occurrence and contamination profile of a broad range </t>
    </r>
    <r>
      <rPr>
        <b/>
        <sz val="11"/>
        <color rgb="FF000000"/>
        <rFont val="Calibri"/>
        <family val="2"/>
      </rPr>
      <t>of PFAS</t>
    </r>
    <r>
      <rPr>
        <sz val="11"/>
        <color rgb="FF000000"/>
        <rFont val="Calibri"/>
        <family val="2"/>
      </rPr>
      <t xml:space="preserve"> in influent wastewater </t>
    </r>
  </si>
  <si>
    <t>PFAS</t>
  </si>
  <si>
    <t>Jonkers et al. (2022)</t>
  </si>
  <si>
    <t>https://doi.org/10.1021/acs.est.1c04168</t>
  </si>
  <si>
    <r>
      <t xml:space="preserve"> The EDA workflow</t>
    </r>
    <r>
      <rPr>
        <sz val="11"/>
        <color rgb="FF000000"/>
        <rFont val="Calibri"/>
        <family val="2"/>
      </rPr>
      <t xml:space="preserve"> prioritized and identified chemical features related to bioactive fractions with varying levels of confidenc or this, (1) wastewater treatment plant (WWTP) effluent spiked with antimicrobial agents, (2) the dust standard reference material (SRM) 2585, and (3) fetal calf serum (FCS) spiked with thyroid hormone (TH) system disrupting compounds were extracted and analyzed using HPLC-HRMS</t>
    </r>
  </si>
  <si>
    <t>data processing wokflow development</t>
  </si>
  <si>
    <t>Kiefer et al. (2021)</t>
  </si>
  <si>
    <t>https://doi.org/10.1016/j.watres.2021.116994</t>
  </si>
  <si>
    <t>Comprehensive evaluatuation of the water quality  derived from 60 groundwater monitoring sites in Switzerland</t>
  </si>
  <si>
    <t xml:space="preserve">Kleis et al. (2022) </t>
  </si>
  <si>
    <t>https://doi.org/10.1093/jat/bkab072</t>
  </si>
  <si>
    <r>
      <t>Analysis of new psychoactive substances</t>
    </r>
    <r>
      <rPr>
        <b/>
        <sz val="11"/>
        <color rgb="FF000000"/>
        <rFont val="Calibri"/>
        <family val="2"/>
      </rPr>
      <t xml:space="preserve"> (NPS)</t>
    </r>
    <r>
      <rPr>
        <sz val="11"/>
        <color rgb="FF000000"/>
        <rFont val="Calibri"/>
        <family val="2"/>
      </rPr>
      <t xml:space="preserve">
The aim of this study was to develop a qualitative untar_x0002_geted screening method by means of LC–QTOF-MS for
approximately 500 NPS,</t>
    </r>
  </si>
  <si>
    <t>NPS</t>
  </si>
  <si>
    <t>Koppe et al. (2020)</t>
  </si>
  <si>
    <t>https://doi.org/10.1016/j.watres.2020.115703</t>
  </si>
  <si>
    <t>The focus was on organic, water-borne contaminants which were not typical to municipal wastewater. (workflow development)</t>
  </si>
  <si>
    <t>Koppe et al. (2023)</t>
  </si>
  <si>
    <t>https://doi.org/10.1016/j.watres.2022.119304</t>
  </si>
  <si>
    <t>Identification and trend analysis of organic cationic contaminants via non-target screening in suspended particulate matter of the German rivers Rhine and Saar</t>
  </si>
  <si>
    <t>Cationic contaminants</t>
  </si>
  <si>
    <t>Lara-Martín et al. (2020)</t>
  </si>
  <si>
    <t>https://doi.org/10.1021/acs.est.9b06114</t>
  </si>
  <si>
    <t>Liu 2022</t>
  </si>
  <si>
    <t>https://doi.org/10.1016/j.scitotenv.2022.157021</t>
  </si>
  <si>
    <t>Meng et al. (2020)</t>
  </si>
  <si>
    <t>https://doi.org/10.1016/j.chemosphere.2019.125367</t>
  </si>
  <si>
    <t>development(wide scope)</t>
  </si>
  <si>
    <t>Moneta et al 2023</t>
  </si>
  <si>
    <t>https://doi.org/10.1016/j.scitotenv.2022.159709</t>
  </si>
  <si>
    <t>Untargeted analysis of environmental contaminants in surface snow samples of Svalbard Islands by liquid chromatography-high resolution mass spectrometry</t>
  </si>
  <si>
    <t xml:space="preserve">Mustadi et al. (2022) </t>
  </si>
  <si>
    <t>https://doi.org/10.1007/s00216-022-04250-w</t>
  </si>
  <si>
    <t>In the non-target approach, the search was limited to molecules containing S, Cl and/or Br atoms, annotating 4 pharmaceuticals. (urine)</t>
  </si>
  <si>
    <t>limited to molecules containing S, Cl and/or Br atoms</t>
  </si>
  <si>
    <t>Nanusha et al. 2022</t>
  </si>
  <si>
    <t>https://doi.org/10.1016/j.envpol.2022.120346</t>
  </si>
  <si>
    <t>Nejumal et al. (2022)</t>
  </si>
  <si>
    <t>https://doi.org/10.1007/s11270-021-05374-y</t>
  </si>
  <si>
    <t>Nikolopoulou et al. (2022)</t>
  </si>
  <si>
    <t>https://doi.org/10.1016/j.jhazmat.2021.128194</t>
  </si>
  <si>
    <t>This study presents a validated computational framework (water)</t>
  </si>
  <si>
    <t>Petromelidou 2022</t>
  </si>
  <si>
    <t>https://doi.org/10.1016/j.scitotenv.2022.157696</t>
  </si>
  <si>
    <t>Qiu et al. (2021)</t>
  </si>
  <si>
    <t>https://doi.org/10.1016/j.aca.2020.10.058</t>
  </si>
  <si>
    <t>sterols</t>
  </si>
  <si>
    <t>Quadra et al. (2021)</t>
  </si>
  <si>
    <t>https://doi.org/10.1016/j.limno.2021.125902</t>
  </si>
  <si>
    <t>Rsuko et al. (2020)</t>
  </si>
  <si>
    <t>https://doi.org/10.1080/19440049.2020.1711969</t>
  </si>
  <si>
    <t>A non-target screening strategy was developed for the safety evaluation of potentially hazardous chemicals in paper food contact materials (FCMs)</t>
  </si>
  <si>
    <t>Sanchis et al. (2022)</t>
  </si>
  <si>
    <t>https://doi.org/10.1016/j.chemosphere.2022.135087</t>
  </si>
  <si>
    <t>nitrogen containing disinfection by-products (DBPs)</t>
  </si>
  <si>
    <t>Tardic et al. (2022)</t>
  </si>
  <si>
    <t>https://doi.org/10.3390/molecules27103167</t>
  </si>
  <si>
    <t>Tian et al. (2020)</t>
  </si>
  <si>
    <t>https://doi.org/10.1021/
acs.est.9b06126</t>
  </si>
  <si>
    <t>Tian et al. (2021)</t>
  </si>
  <si>
    <t>https://doi.org/10.1016/j.scitotenv.2021.148826</t>
  </si>
  <si>
    <t>Tkalec et al. (2022)</t>
  </si>
  <si>
    <t>https://doi.org/10.1016/j.envpol.2022.120091</t>
  </si>
  <si>
    <t>Troxell et al. (2022)</t>
  </si>
  <si>
    <t>https://doi.org/10.1002/etc.5309</t>
  </si>
  <si>
    <t>Vazquez et al 2022</t>
  </si>
  <si>
    <t>https://doi.org/10.1007/s11356-022-22130-9</t>
  </si>
  <si>
    <t>The optimization of the SPE-UHPLC-QToF methodology, to analyse and 
quantify antibiotic residues of diferent families in water.</t>
  </si>
  <si>
    <t>antibiotics residue</t>
  </si>
  <si>
    <t>Wang et al. (2020)</t>
  </si>
  <si>
    <t>https://doi.org/10.1016/j.watres.2020.115989</t>
  </si>
  <si>
    <r>
      <t xml:space="preserve">Non-target and suspect screening of per- and </t>
    </r>
    <r>
      <rPr>
        <b/>
        <sz val="11"/>
        <color rgb="FF000000"/>
        <rFont val="Calibri"/>
        <family val="2"/>
      </rPr>
      <t>polyfluoroalkyl substances</t>
    </r>
    <r>
      <rPr>
        <sz val="11"/>
        <color rgb="FF000000"/>
        <rFont val="Calibri"/>
        <family val="2"/>
      </rPr>
      <t xml:space="preserve"> (PFAS)</t>
    </r>
  </si>
  <si>
    <t>Wang et al. (2022)</t>
  </si>
  <si>
    <t>https://doi.org/10.1016/j.scitotenv.2021.151866</t>
  </si>
  <si>
    <t>Wang L et al 2022</t>
  </si>
  <si>
    <t>https://doi.org/10.1021/acs.est.2c05888</t>
  </si>
  <si>
    <t>Suspect and nontarget screening to comprehensively identify organophosphate esters (OPEs) in extracts of FCMs collected from supermarkets in Guangdong Province, South China.</t>
  </si>
  <si>
    <t>Wang S et al. 2022</t>
  </si>
  <si>
    <t>https://doi.org/10.1021/acs.est.2c02938</t>
  </si>
  <si>
    <t>The work stands in the gap between studies that focused on the development of qualitative screening workflow and the spatiotemporal profiling of passive sampler data  with the goal of applying a multi-watershed sampling and screening framework to comparatively assess OMP contamination in streams.</t>
  </si>
  <si>
    <t>Wang X et al. (2020)</t>
  </si>
  <si>
    <t>https://doi.org/10.1016/j.envint.2020.105599</t>
  </si>
  <si>
    <r>
      <t xml:space="preserve">Suspect and non-target screening of </t>
    </r>
    <r>
      <rPr>
        <b/>
        <sz val="11"/>
        <color rgb="FF000000"/>
        <rFont val="Calibri"/>
        <family val="2"/>
      </rPr>
      <t>pesticides and pharmaceuticals transformation products</t>
    </r>
    <r>
      <rPr>
        <sz val="11"/>
        <color rgb="FF000000"/>
        <rFont val="Calibri"/>
        <family val="2"/>
      </rPr>
      <t xml:space="preserve"> in wastewater</t>
    </r>
  </si>
  <si>
    <t>pesticides and pharm transform products</t>
  </si>
  <si>
    <t>Wood et al. (2017)</t>
  </si>
  <si>
    <t>https://doi.org/10.1016/j.envpol.2017.06.043</t>
  </si>
  <si>
    <t>Developed a procedure to screen samples prior to costly targeted analysis (target analysis focuses on pharamceuticals)</t>
  </si>
  <si>
    <t>development</t>
  </si>
  <si>
    <t>Xia et al. 2022</t>
  </si>
  <si>
    <t>https://doi.org/10.1021/acs.est.2c04820</t>
  </si>
  <si>
    <t>In this study, a nontarget screening workflow in combination with target and suspect analysis was established with the aim to comprehensively identify PFASs in cord blood samples.</t>
  </si>
  <si>
    <t>Yang 2022</t>
  </si>
  <si>
    <t>https://doi.org/10.1016/j.scitotenv.2021.151117</t>
  </si>
  <si>
    <t>Yu et al. (2020)</t>
  </si>
  <si>
    <t>https://doi.org/10.1021/acs.est.9b05457</t>
  </si>
  <si>
    <r>
      <t xml:space="preserve">Nontarget Discovery of Per- and </t>
    </r>
    <r>
      <rPr>
        <b/>
        <sz val="11"/>
        <color rgb="FF000000"/>
        <rFont val="Calibri"/>
        <family val="2"/>
      </rPr>
      <t>Polyfluoroalkyl Substances</t>
    </r>
    <r>
      <rPr>
        <sz val="11"/>
        <color rgb="FF000000"/>
        <rFont val="Calibri"/>
        <family val="2"/>
      </rPr>
      <t xml:space="preserve"> in Atmospheric Particulate Matter and Gaseous Phase Using Cryogenic Air Sampler</t>
    </r>
  </si>
  <si>
    <t>Zhao 2022</t>
  </si>
  <si>
    <t>https://doi.org/10.1016/j.chemosphere.2021.133174</t>
  </si>
  <si>
    <t>Column</t>
  </si>
  <si>
    <t>Eluents</t>
  </si>
  <si>
    <t>Run time (min)</t>
  </si>
  <si>
    <t>Gradient</t>
  </si>
  <si>
    <t>Column volumes</t>
  </si>
  <si>
    <t>Flow-rate (mL/min)</t>
  </si>
  <si>
    <t xml:space="preserve">Column temp (℃) </t>
  </si>
  <si>
    <t>Injection volume</t>
  </si>
  <si>
    <t xml:space="preserve"> + C18 100 mm x 2.1mm x 2.2µm polar endcapped
- C18 BEH C18 100 mm x 2.1mm x 1.7µm endcapped</t>
  </si>
  <si>
    <t>+ A: Water/MeOH 90:10 0.01% FA + 5mM NH4OH
    B: MeOH  0.01% FA + 5mM NH4OH
-  A: Water/MeOH 90:10 5mM NH4OH
    B: MeOH  5mM NH4OH</t>
  </si>
  <si>
    <t>Linear</t>
  </si>
  <si>
    <r>
      <t>5</t>
    </r>
    <r>
      <rPr>
        <sz val="11"/>
        <color theme="1"/>
        <rFont val="Calibri"/>
        <family val="2"/>
      </rPr>
      <t>µl</t>
    </r>
  </si>
  <si>
    <t>Anagnostopoulou 2022</t>
  </si>
  <si>
    <r>
      <t>C18 polar endcapped 50mm x 2.1mm x 1.9</t>
    </r>
    <r>
      <rPr>
        <sz val="11"/>
        <color theme="1"/>
        <rFont val="Calibri"/>
        <family val="2"/>
      </rPr>
      <t>µm</t>
    </r>
  </si>
  <si>
    <t xml:space="preserve">A: Water 0.1% FA
B: MeOH </t>
  </si>
  <si>
    <t>BEH Phenyl 50mm x 2.1mm x 1.7µm</t>
  </si>
  <si>
    <t>A: Water 0.1% FA
B: ACN 0.1% FA</t>
  </si>
  <si>
    <t>Not reported</t>
  </si>
  <si>
    <t>+ Biphenyl 100mm x 3mm x 2.7µm
- Hexyl-phenyl 100mm x 2mm x 3µm</t>
  </si>
  <si>
    <t>+ A: Water 0.1% FA 
    B: 1:3 ACN/MeOH
-  A:Water 0.01% AA
    B: 0.1% NH4OH in 1:3 ACN/MeOH</t>
  </si>
  <si>
    <t>25</t>
  </si>
  <si>
    <t>660µl</t>
  </si>
  <si>
    <t>C18 150mm x 2.1mm x 2.5µm
HILIC 150mm x 2.1 mm x 1.8µm
Mixed mode 100mm x 2.1mm x 31.8µm</t>
  </si>
  <si>
    <r>
      <t xml:space="preserve">C18     A: Water 0.1% FA
              B: ACN 0.1% FA
HILIC  A: Water/ACN 95:5 5mM NH4HCO2
              B: ACN/Water 95:5 5mM NH4HCO2
MM:    A: Water 2mM NH₄CH₃CO₂
              B:ACN/Water 80:20 40mM </t>
    </r>
    <r>
      <rPr>
        <sz val="10"/>
        <color theme="1"/>
        <rFont val="Calibri"/>
        <family val="2"/>
        <scheme val="minor"/>
      </rPr>
      <t>NH₄CH₃CO₂</t>
    </r>
  </si>
  <si>
    <t xml:space="preserve">12
12.1
20.8
</t>
  </si>
  <si>
    <t>0.25
0.3
0.3</t>
  </si>
  <si>
    <t>100µl</t>
  </si>
  <si>
    <t>C18 endcapped 150mm x 2.1mm x 2.7µm</t>
  </si>
  <si>
    <t>C18 endcapped 100mm x 3mm x 2.7µm</t>
  </si>
  <si>
    <t>+ A: Water 0.1% FA
    B: MeOH 0.1% FA
-  A: Water 1mM NH4F
    B: ACN 1mM NH4F</t>
  </si>
  <si>
    <t>Complex</t>
  </si>
  <si>
    <t>35</t>
  </si>
  <si>
    <r>
      <t>C18  double endcapped 50mm x 2.1mm x 1.8</t>
    </r>
    <r>
      <rPr>
        <sz val="11"/>
        <color theme="1"/>
        <rFont val="Calibri"/>
        <family val="2"/>
      </rPr>
      <t>µm</t>
    </r>
    <r>
      <rPr>
        <sz val="11"/>
        <color theme="1"/>
        <rFont val="Calibri"/>
        <family val="2"/>
        <scheme val="minor"/>
      </rPr>
      <t xml:space="preserve">
</t>
    </r>
  </si>
  <si>
    <t>A: Water 0.1% FA
B: MeOH  0.1% FA</t>
  </si>
  <si>
    <t>40</t>
  </si>
  <si>
    <t>1µl</t>
  </si>
  <si>
    <t>C18 endcapped 50mm x 2.1mm x 3.7µm</t>
  </si>
  <si>
    <t>A: Water 0.1% FA
B: MeOH 0.1% FA</t>
  </si>
  <si>
    <t>Semi linear</t>
  </si>
  <si>
    <t>10µl</t>
  </si>
  <si>
    <t>C18 endcapped 150 x 2.1 x 3.5µm</t>
  </si>
  <si>
    <t xml:space="preserve">A: Water 0.1% FA 
B: MeOH 
</t>
  </si>
  <si>
    <t>No column in paper or supplementary information</t>
  </si>
  <si>
    <t>-</t>
  </si>
  <si>
    <t>+ C18 endcapped 100mm x 2.1mm x 1.8µm
- BEH C18 100mm x 2.1mm x 1.7µm</t>
  </si>
  <si>
    <t>+ A: Water 5mM NH4HCO2
    B: ACN 0.1% FA
-  A: Water 5mM NH₄CH₃CO₂ + 0.01% NH3
    B: ACN 0.01% NH3</t>
  </si>
  <si>
    <t>Phenyl-hexyl  100mm x 2.1mm x 2.6µm</t>
  </si>
  <si>
    <t>A: Water 0.1% FA
B: ACN/MeOH 50:50 0.1% FA</t>
  </si>
  <si>
    <r>
      <t>C18  endcapped 150mm x 3mm x 3</t>
    </r>
    <r>
      <rPr>
        <sz val="11"/>
        <color theme="1"/>
        <rFont val="Calibri"/>
        <family val="2"/>
      </rPr>
      <t>µm</t>
    </r>
  </si>
  <si>
    <t>+ A: Water 0.1% FA 
    B: MeOH
-  A: Water 5mM NH4HCO2
    B: MeOH/Water 95:5 5mM NH4HCO2</t>
  </si>
  <si>
    <t>C18 50mm x 2.1mm x 3.5µm</t>
  </si>
  <si>
    <t xml:space="preserve">A: Water 
B: MeOH </t>
  </si>
  <si>
    <t>C18 endcapped 150mm x 2.1mm x 2.5µm</t>
  </si>
  <si>
    <t xml:space="preserve">A: Water/ACN 95:5
B: ACN 95:5  </t>
  </si>
  <si>
    <t>30</t>
  </si>
  <si>
    <r>
      <t>C18 polar endcapped 100mm x 2.1mm x 1.9</t>
    </r>
    <r>
      <rPr>
        <sz val="11"/>
        <color theme="1"/>
        <rFont val="Calibri"/>
        <family val="2"/>
      </rPr>
      <t>µm</t>
    </r>
  </si>
  <si>
    <r>
      <t>C18  double endcapped 150mm x 3mm x 1.8</t>
    </r>
    <r>
      <rPr>
        <sz val="11"/>
        <color theme="1"/>
        <rFont val="Calibri"/>
        <family val="2"/>
      </rPr>
      <t>µm</t>
    </r>
    <r>
      <rPr>
        <sz val="11"/>
        <color theme="1"/>
        <rFont val="Calibri"/>
        <family val="2"/>
        <scheme val="minor"/>
      </rPr>
      <t xml:space="preserve">
</t>
    </r>
  </si>
  <si>
    <t>+ A: Water/MeOH 90:10 0.1% FA
    B: ACN 0.1% FA
-  A: Water 0.1% AA
    B: ACN 0.1% AA and 1mM NH₄CH₃CO₂</t>
  </si>
  <si>
    <t>20</t>
  </si>
  <si>
    <t>3µl</t>
  </si>
  <si>
    <r>
      <t>C18  endcapped 100mm x 2.1mm x 2.5</t>
    </r>
    <r>
      <rPr>
        <sz val="11"/>
        <color theme="1"/>
        <rFont val="Calibri"/>
        <family val="2"/>
      </rPr>
      <t>µm</t>
    </r>
  </si>
  <si>
    <t>No equilibration time??</t>
  </si>
  <si>
    <r>
      <t>C18  endcapped 50mm x 2.1mm x 3.5</t>
    </r>
    <r>
      <rPr>
        <sz val="11"/>
        <color theme="1"/>
        <rFont val="Calibri"/>
        <family val="2"/>
      </rPr>
      <t>µm</t>
    </r>
  </si>
  <si>
    <t>A: Water 
B: MeOH</t>
  </si>
  <si>
    <r>
      <t>C18  double endcapped 100mm x 2.1mm x 1.8</t>
    </r>
    <r>
      <rPr>
        <sz val="11"/>
        <color theme="1"/>
        <rFont val="Calibri"/>
        <family val="2"/>
      </rPr>
      <t>µm</t>
    </r>
    <r>
      <rPr>
        <sz val="11"/>
        <color theme="1"/>
        <rFont val="Calibri"/>
        <family val="2"/>
        <scheme val="minor"/>
      </rPr>
      <t xml:space="preserve">
</t>
    </r>
  </si>
  <si>
    <t xml:space="preserve">A: Water 2mM NH₄CH₃CO₂ 
B: MeOH </t>
  </si>
  <si>
    <t>45</t>
  </si>
  <si>
    <t>BEH C18 100mm x 2.1mm x 1.7µm</t>
  </si>
  <si>
    <t>20µl</t>
  </si>
  <si>
    <t>C18 endcapped 150mm x 3mm x 3µm</t>
  </si>
  <si>
    <t>140µl</t>
  </si>
  <si>
    <r>
      <t>C18  double endcapped 100mm x 2.1mm x 2.7</t>
    </r>
    <r>
      <rPr>
        <sz val="11"/>
        <color theme="1"/>
        <rFont val="Calibri"/>
        <family val="2"/>
      </rPr>
      <t>µm</t>
    </r>
    <r>
      <rPr>
        <sz val="11"/>
        <color theme="1"/>
        <rFont val="Calibri"/>
        <family val="2"/>
        <scheme val="minor"/>
      </rPr>
      <t xml:space="preserve">
</t>
    </r>
  </si>
  <si>
    <t>A: Water 2mM NH₄CH₃CO
B: MeOH</t>
  </si>
  <si>
    <t>50</t>
  </si>
  <si>
    <t xml:space="preserve">C18  double endcapped 150mm x 2.1mm x 3.5µm
</t>
  </si>
  <si>
    <t>A: Water 0.1% FA
B: ACN  0.1% FA</t>
  </si>
  <si>
    <t>C18 150× 2.1 x 3.5 μm</t>
  </si>
  <si>
    <t xml:space="preserve">A: Water 0.1% FA 
B: ACN 0.1% FA
</t>
  </si>
  <si>
    <t>Semi-linear</t>
  </si>
  <si>
    <t>C18 endcapped 50mm x 2.1mm x 3.5µm</t>
  </si>
  <si>
    <t>A: Water 0.1% FA
B: MeOH 0.1% FA
C: Isopropanol 0.1% FA</t>
  </si>
  <si>
    <r>
      <t>C18  endcapped 150mm x 3mm x 1.8</t>
    </r>
    <r>
      <rPr>
        <sz val="11"/>
        <color theme="1"/>
        <rFont val="Calibri"/>
        <family val="2"/>
      </rPr>
      <t>µm</t>
    </r>
  </si>
  <si>
    <t xml:space="preserve">A: Water 1mM NH₄CH₃CO₂ + 0.1% AA
B: ACN 0.1% AA </t>
  </si>
  <si>
    <t>C18 endcapped 50mm x 2.1mm x 1.9µm</t>
  </si>
  <si>
    <t>+ A: Water 0.1% FA 
    B: ACN
-  A: Water 0.05% NH3
    B: ACN</t>
  </si>
  <si>
    <t>C18 endcapped 50 x 2.1 x 1.9µm</t>
  </si>
  <si>
    <t xml:space="preserve">A: Water 0.1% FA 
B: MeOH 0.1% FA
</t>
  </si>
  <si>
    <t>C18 100mm x 2.1mm x 2.5µm</t>
  </si>
  <si>
    <t>+ A: Water 0.1% FA 
    B: MeOH 0.1% FA 
-  A: Water 0.05% NH4OH
    B: MeOH 0.05% NH4OH</t>
  </si>
  <si>
    <t>7µl</t>
  </si>
  <si>
    <t>C18 endcapped 150 x 0.05mm x 2µm
Anion Exchange 2 x 250 mm</t>
  </si>
  <si>
    <t xml:space="preserve">C18: A: 98% Water 0.1% FA 
          B: 98% ACN 0.1% FA 
AEX: Water KOH
</t>
  </si>
  <si>
    <t>C18 50mm x 2.1mm x 1.7µm</t>
  </si>
  <si>
    <t>C18 100mm x 2.1mm x 2.2µm</t>
  </si>
  <si>
    <t xml:space="preserve">A: Water/MeOH 90:10 5mM NH4HCO2 0.1% FA 
B: MeOH  5mM NH4HCO2 0.1% FA </t>
  </si>
  <si>
    <t>Petromelidou et al. (2022)</t>
  </si>
  <si>
    <t>C18 endcapped 100mm x 2.1mm x 1.7µm</t>
  </si>
  <si>
    <t>A: Water 0.1% FA
B: ACN 0.1% FA
C: MeOH 0.1% FA</t>
  </si>
  <si>
    <t>4µl</t>
  </si>
  <si>
    <r>
      <t>C18  endcapped 150mm x 4.6mm x 5</t>
    </r>
    <r>
      <rPr>
        <sz val="11"/>
        <color theme="1"/>
        <rFont val="Calibri"/>
        <family val="2"/>
      </rPr>
      <t>µm</t>
    </r>
  </si>
  <si>
    <t>A: Water 0.01M NH4HCO2
B: ACN</t>
  </si>
  <si>
    <t>+ A: Water 5mM  NH₄CH₃CO₂
    B: MeOH
-  A: Water 1mM NH4F
    B: MeOH</t>
  </si>
  <si>
    <t>+ A: Water 5mM NH₄CH₃CO₂ 
    B: MeOH 5mM NH₄CH₃CO₂ 
-  A: Water 1mM  NH4F
    B: ACN 1mM  NH4F</t>
  </si>
  <si>
    <t>C18 endcapped 100mm x 2.1mm x 1.8µm</t>
  </si>
  <si>
    <t>A: Water 
B: ACN</t>
  </si>
  <si>
    <t>A: Water 0.1% FA
B: ACN</t>
  </si>
  <si>
    <t>C18 endcapped 100 x 2.1 x 1.8µm</t>
  </si>
  <si>
    <t xml:space="preserve">A: Water 0.1% FA and  5 mM NH4HCO2
B: MeOH 0.1% FA 5 mM NH4HCO2
</t>
  </si>
  <si>
    <t>C18 endcapped 150mm x 2.1mm x 1.7µm</t>
  </si>
  <si>
    <t>A: Water 2mM NH₄CH₃CO₂
B: MeOH 2mM NH₄CH₃CO₂</t>
  </si>
  <si>
    <t>+ A: Water 0.1% FA 
    B: MeOH 0.1% FA 
-  A: Water 1mM  NH₄CH₃CO₂
    B: ACN 1mM  NH₄CH₃CO₂</t>
  </si>
  <si>
    <t>C18 100mm x 2.1mm x 2.6µm</t>
  </si>
  <si>
    <t xml:space="preserve">A: Water 0.1% FA 
B: MeOH 0.1% FA 
</t>
  </si>
  <si>
    <t>C18 endcapped 100 x 2.1 x 1.9µm</t>
  </si>
  <si>
    <r>
      <t>C18  double endcapped 150mm x 2.1mm x 3.5</t>
    </r>
    <r>
      <rPr>
        <sz val="11"/>
        <color theme="1"/>
        <rFont val="Calibri"/>
        <family val="2"/>
      </rPr>
      <t>µm</t>
    </r>
    <r>
      <rPr>
        <sz val="11"/>
        <color theme="1"/>
        <rFont val="Calibri"/>
        <family val="2"/>
        <scheme val="minor"/>
      </rPr>
      <t xml:space="preserve">
</t>
    </r>
  </si>
  <si>
    <t xml:space="preserve">A: Water/ACN 95:5
B: MeOH/ACN 95:5  </t>
  </si>
  <si>
    <t>C8 100mm x 2.1mm x 2.7µm</t>
  </si>
  <si>
    <t xml:space="preserve">A: Water 1 mM  NH₄CH₃CO₂
B: MeOH 1mM  NH₄CH₃CO₂
</t>
  </si>
  <si>
    <r>
      <t>C18  endcapped 100mm x 2.1mm x 1.9</t>
    </r>
    <r>
      <rPr>
        <sz val="11"/>
        <color theme="1"/>
        <rFont val="Calibri"/>
        <family val="2"/>
      </rPr>
      <t>µm</t>
    </r>
  </si>
  <si>
    <t>+ A: Water 0.1% FA 
    B: MeOH 0.1% FA 
-  A: Water 
    B: MeOH</t>
  </si>
  <si>
    <t xml:space="preserve">A: Water/MeOH 95:5 2mM NH₄CH₃CO₂
B: MeOH   </t>
  </si>
  <si>
    <t>+ A: Water 0.1% FA 
    B: ACN 0.1% FA 
-  A: Water 1mM NH₄CH₃CO₂
    B: ACN 1mM NH₄CH₃CO₂</t>
  </si>
  <si>
    <t>Sample Matrix</t>
  </si>
  <si>
    <t>Storage</t>
  </si>
  <si>
    <t>Extraction</t>
  </si>
  <si>
    <t>Eluted with acidic and basic</t>
  </si>
  <si>
    <t>Seawater (Black Sea)</t>
  </si>
  <si>
    <t>filtered (0.2µm)  and 4℃ storage</t>
  </si>
  <si>
    <t>Strata-X SPE</t>
  </si>
  <si>
    <t>With 1.7% FA</t>
  </si>
  <si>
    <t>Lake surface water (0.5m)</t>
  </si>
  <si>
    <t>filtered (0.4µm)  and -20℃ storage</t>
  </si>
  <si>
    <t>Oasis HLB SPE</t>
  </si>
  <si>
    <t>No</t>
  </si>
  <si>
    <t>Wastewater effluent water</t>
  </si>
  <si>
    <t>0.1% formaldehyde, filtered (0.45µm) and  4℃ storage</t>
  </si>
  <si>
    <t>Oasis HLB</t>
  </si>
  <si>
    <t>With acidic</t>
  </si>
  <si>
    <t>Stormwater, rooftop runoff, wastewater, mixed water, and drinking water</t>
  </si>
  <si>
    <t>Polypropelene and -20 storage</t>
  </si>
  <si>
    <t>Vacuum assisted evaporation in 2.1% FA</t>
  </si>
  <si>
    <t>N.A</t>
  </si>
  <si>
    <t>Riverine surface water</t>
  </si>
  <si>
    <t>-20℃ storage</t>
  </si>
  <si>
    <t>No extraction</t>
  </si>
  <si>
    <t>Wastewater effluent water, surface waters and wil caught fish samples</t>
  </si>
  <si>
    <t>2mL 85% phosphoric acid and -20℃ storage</t>
  </si>
  <si>
    <t>HLB Oasis</t>
  </si>
  <si>
    <t xml:space="preserve">Urine </t>
  </si>
  <si>
    <t>Centrifugation and CAPTIVA filtration</t>
  </si>
  <si>
    <t>Sewage sludge</t>
  </si>
  <si>
    <t>lyophilization and 4℃ storage</t>
  </si>
  <si>
    <t>MSPD extraction</t>
  </si>
  <si>
    <t>Influent and effluent wastewater</t>
  </si>
  <si>
    <t>filtered (0.7µm) and stored</t>
  </si>
  <si>
    <t>Oasis HLB, Strata-XCW, Strata XAW and Isolute ENV</t>
  </si>
  <si>
    <t>With acidic and basic eluent</t>
  </si>
  <si>
    <t>Tap water</t>
  </si>
  <si>
    <t>Roadway runoff and wastewater influent water</t>
  </si>
  <si>
    <t>No storage steps</t>
  </si>
  <si>
    <t>Infinity SPE</t>
  </si>
  <si>
    <t>Lynx muscle tissue</t>
  </si>
  <si>
    <t xml:space="preserve"> -80℃ storage</t>
  </si>
  <si>
    <t xml:space="preserve">Extraction in ACN and FA. </t>
  </si>
  <si>
    <t>White-tailed sea eagle muscle tissue</t>
  </si>
  <si>
    <t>Human hair</t>
  </si>
  <si>
    <t>LLE with heptane/ethtyl acetate 90:10</t>
  </si>
  <si>
    <t>Freshwater plankton, mussels and fish</t>
  </si>
  <si>
    <t xml:space="preserve">Freeze dried and storage at -150℃ </t>
  </si>
  <si>
    <t>Sequential solvent extraction (ACN/MeOH/Water)</t>
  </si>
  <si>
    <t>Surface soil</t>
  </si>
  <si>
    <t xml:space="preserve">Sieved and freeze dried </t>
  </si>
  <si>
    <t>Ultrasonic extraction DCM/Acetone 1:1 and GPC purification</t>
  </si>
  <si>
    <t>Industrial wastewater</t>
  </si>
  <si>
    <t>filtered (0.7µm)</t>
  </si>
  <si>
    <t xml:space="preserve">Ovarian follicular fluid </t>
  </si>
  <si>
    <t>Centrifugation and - 80℃ storage</t>
  </si>
  <si>
    <t>LLE and dSPE</t>
  </si>
  <si>
    <t>Groundwater</t>
  </si>
  <si>
    <t>filtered (0.7µm), sonication with MeOH and FA</t>
  </si>
  <si>
    <t>Passive sampling of small streams</t>
  </si>
  <si>
    <t>-18℃ in acetone</t>
  </si>
  <si>
    <t>Shaking in MeOH 30 min</t>
  </si>
  <si>
    <t>WWTP effluent and tap water</t>
  </si>
  <si>
    <t>Vortexed and filtered (0.45µm)</t>
  </si>
  <si>
    <t xml:space="preserve">N.A </t>
  </si>
  <si>
    <t>Drinking water, resource water, surface water, groundwater and seawater</t>
  </si>
  <si>
    <t>4℃ storage</t>
  </si>
  <si>
    <t>LLE (DCM) with rotvap 2x</t>
  </si>
  <si>
    <t>Influent wastewater</t>
  </si>
  <si>
    <t>Oasis HLB + Oasis Wax</t>
  </si>
  <si>
    <t>Effluent wastewater
Dust
Fetal calf serum</t>
  </si>
  <si>
    <t>filtered (0.7µm) and pH adjusted to 3
SRM 2585 NIST dust used
Not reported</t>
  </si>
  <si>
    <t>Oasis HLB 
Ultrasonication in ACN and MeOH followed by Envicarb SPE
Mixed with 2-propanol/Water and MCX SPE</t>
  </si>
  <si>
    <t>No
No
 No</t>
  </si>
  <si>
    <t>No preservation steps</t>
  </si>
  <si>
    <t>Vacuum assisted evaporation</t>
  </si>
  <si>
    <t xml:space="preserve">Serum </t>
  </si>
  <si>
    <t xml:space="preserve">Vortex, BAKERBOND spe (C18) </t>
  </si>
  <si>
    <t>River water</t>
  </si>
  <si>
    <t>filtered (0.45µm) and 4℃ storage</t>
  </si>
  <si>
    <t>River water (suspended particulate matter)</t>
  </si>
  <si>
    <t>Frozen under liquid nitrogen</t>
  </si>
  <si>
    <t>Dionex™ ASE™ 350</t>
  </si>
  <si>
    <t>WIth acidic eluent</t>
  </si>
  <si>
    <t>Surface and bottom (612m) oceanic water</t>
  </si>
  <si>
    <t>filtered (1µm) and 4℃ storage</t>
  </si>
  <si>
    <t>Leachate and groundwater</t>
  </si>
  <si>
    <t>filtered (0.7µm) and 4℃ storage</t>
  </si>
  <si>
    <t>Oasis WAX SPE</t>
  </si>
  <si>
    <t>Surface water</t>
  </si>
  <si>
    <t>pH adjusted to 2-4 stored in cooler with ice packs</t>
  </si>
  <si>
    <t>Oasis WAX, HLB and MCX SPE</t>
  </si>
  <si>
    <t>Snow, aerosol</t>
  </si>
  <si>
    <t>Human urine</t>
  </si>
  <si>
    <t>Oasis MAX, HLB and TELOS neo PCX SPE</t>
  </si>
  <si>
    <t xml:space="preserve"> 4℃ storage</t>
  </si>
  <si>
    <t>Sea water and lake water</t>
  </si>
  <si>
    <t>pH adjusted to 3 and  4℃ storage</t>
  </si>
  <si>
    <t>Bond Elut C18 SPE</t>
  </si>
  <si>
    <t>pH adjusted to 6.5 and filtered (1.5µm)</t>
  </si>
  <si>
    <t>Strata XAW, Strata XCW, ENV and Oasis HLB SPE</t>
  </si>
  <si>
    <t>Settled dust in private cars</t>
  </si>
  <si>
    <t xml:space="preserve">250µm sieve </t>
  </si>
  <si>
    <t>Mouse tissue</t>
  </si>
  <si>
    <t>Mixed with BHT and MeOH, vortexed and sonicated</t>
  </si>
  <si>
    <t>Surface water from water reservoirs</t>
  </si>
  <si>
    <t>Isolute ENV+, Strata-X-CW and Strata-X-AW SPE</t>
  </si>
  <si>
    <t>Paper food contact materials (paper straws)</t>
  </si>
  <si>
    <t>Dissolved in water (3% AA)/Ethanol 50:50</t>
  </si>
  <si>
    <t>Surface river water</t>
  </si>
  <si>
    <t>filtered (0.7µm), ascorbic acid, and 4℃ storage</t>
  </si>
  <si>
    <t>Bond Elut PPL SPE</t>
  </si>
  <si>
    <t>Wastewater effluent and river water</t>
  </si>
  <si>
    <t>Urban estuary</t>
  </si>
  <si>
    <t>Streams in agricultural watersheds</t>
  </si>
  <si>
    <t>Salt water, ground water and septic tanks</t>
  </si>
  <si>
    <t>filtered (0.45µm) and -20℃ storage</t>
  </si>
  <si>
    <t>Online C18 20mm x 2.1mm x 12µm SPE column</t>
  </si>
  <si>
    <t>Effluent, influent, hospital waste, river and well water</t>
  </si>
  <si>
    <t>Only acidic</t>
  </si>
  <si>
    <t>Oasis HLB, Oasis WAX and Oasis WCX SPE</t>
  </si>
  <si>
    <t>Drinking water</t>
  </si>
  <si>
    <t>Food contact materials</t>
  </si>
  <si>
    <t xml:space="preserve">Ultrasonication, centrifugation and methanol reconstitution </t>
  </si>
  <si>
    <t>Streams draining mixed-use watersheds</t>
  </si>
  <si>
    <t>pH adjusted to 6.8, filtered (0.7µm)</t>
  </si>
  <si>
    <t>Septra ZT, Sepra ZT-SAZ, Sepra ZT-SCX and ISOLUTE ENV+ SPE</t>
  </si>
  <si>
    <t>Cord blood samples</t>
  </si>
  <si>
    <t>Stored at -80℃ after delivery</t>
  </si>
  <si>
    <t>Centrifugation</t>
  </si>
  <si>
    <t>Atmospheric particulate matter and gaseous phase</t>
  </si>
  <si>
    <t>Air trapped at -10℃, added MeOH  and stored at 4℃</t>
  </si>
  <si>
    <t>Ultrasonic extraction and Oasis MAX, MCX and HLB SPE</t>
  </si>
  <si>
    <t>filtered (0.7µm) and -20℃ storage</t>
  </si>
  <si>
    <t>Water</t>
  </si>
  <si>
    <t>Mass analyzer</t>
  </si>
  <si>
    <t>Sampling rate/Resolution</t>
  </si>
  <si>
    <t>Acquisition</t>
  </si>
  <si>
    <t>Polarity</t>
  </si>
  <si>
    <t>Mass range (m/z)</t>
  </si>
  <si>
    <t>Q-TOF</t>
  </si>
  <si>
    <t>2 Hz</t>
  </si>
  <si>
    <t>DIA, 4eV and 25eV full scan</t>
  </si>
  <si>
    <t>Both, separately</t>
  </si>
  <si>
    <t>50-1000</t>
  </si>
  <si>
    <t>Large</t>
  </si>
  <si>
    <t>Orbitrap</t>
  </si>
  <si>
    <t>DDA, 10 most abundant</t>
  </si>
  <si>
    <t>Both, simultaneous</t>
  </si>
  <si>
    <t>100-1000</t>
  </si>
  <si>
    <t>1 Hz</t>
  </si>
  <si>
    <t>DIA(20eV and 40eV)</t>
  </si>
  <si>
    <t>DIA (SWATH)</t>
  </si>
  <si>
    <t>30-850</t>
  </si>
  <si>
    <t>DDA</t>
  </si>
  <si>
    <t>80-1300</t>
  </si>
  <si>
    <t>DDA of target list</t>
  </si>
  <si>
    <t>Only positive</t>
  </si>
  <si>
    <t>80-1100</t>
  </si>
  <si>
    <t>4 Hz</t>
  </si>
  <si>
    <t>DDA, 4 most abundant</t>
  </si>
  <si>
    <t>50-1500</t>
  </si>
  <si>
    <t>DIA(All ions), DDA auto iterative</t>
  </si>
  <si>
    <t>mzCloud</t>
  </si>
  <si>
    <t>Both, unclear</t>
  </si>
  <si>
    <t>100-1500</t>
  </si>
  <si>
    <t>50-1250</t>
  </si>
  <si>
    <t>MetFrag</t>
  </si>
  <si>
    <t>DIA and DDA</t>
  </si>
  <si>
    <t>100-1700</t>
  </si>
  <si>
    <t>DIA(4ev and 10-45eV ramp)</t>
  </si>
  <si>
    <t>100-1200</t>
  </si>
  <si>
    <t>PubChem</t>
  </si>
  <si>
    <t>125-1000</t>
  </si>
  <si>
    <t>DDA, 5 most abundant</t>
  </si>
  <si>
    <t>Full mass AIF mode</t>
  </si>
  <si>
    <t>100-1100</t>
  </si>
  <si>
    <t>100-1250</t>
  </si>
  <si>
    <t>Not found</t>
  </si>
  <si>
    <t>MassHunter Profinder</t>
  </si>
  <si>
    <t>DDA, intensity based</t>
  </si>
  <si>
    <t>50-1700</t>
  </si>
  <si>
    <t>80-1000</t>
  </si>
  <si>
    <t>Full scan and DDA (10 most abundant)</t>
  </si>
  <si>
    <t>Only negative</t>
  </si>
  <si>
    <t>50-1200</t>
  </si>
  <si>
    <t>DDA, auto iterative</t>
  </si>
  <si>
    <t>50-1300</t>
  </si>
  <si>
    <t>Xcalibur’s Qual Browser software</t>
  </si>
  <si>
    <t xml:space="preserve">DDA 10 most abundant </t>
  </si>
  <si>
    <t xml:space="preserve">100-1000 </t>
  </si>
  <si>
    <t>US CompTox ‘PFAS master list</t>
  </si>
  <si>
    <t>3 Hz</t>
  </si>
  <si>
    <t>DDA, listed masses and then most abundant</t>
  </si>
  <si>
    <t>100-1300</t>
  </si>
  <si>
    <t>2.27 Hz</t>
  </si>
  <si>
    <t>DDA, 8 most abundant</t>
  </si>
  <si>
    <t>30 - 1200</t>
  </si>
  <si>
    <t>DDA and DIA (9 per cycle)</t>
  </si>
  <si>
    <t>100-800</t>
  </si>
  <si>
    <t>DDA iterative-Auto</t>
  </si>
  <si>
    <t>130-1000</t>
  </si>
  <si>
    <t>DDA, discovery mode</t>
  </si>
  <si>
    <t>70-1050</t>
  </si>
  <si>
    <t>120-1500</t>
  </si>
  <si>
    <t>Small</t>
  </si>
  <si>
    <t>45-1200</t>
  </si>
  <si>
    <t>DDA, cosine match</t>
  </si>
  <si>
    <t>DIA AIF mode (20eV)</t>
  </si>
  <si>
    <t>124-1700</t>
  </si>
  <si>
    <t>DDA, inclusion list</t>
  </si>
  <si>
    <t>70-1000</t>
  </si>
  <si>
    <t>DDA and DIA (20eV and 40eV)</t>
  </si>
  <si>
    <t>DDA, precursor list</t>
  </si>
  <si>
    <t>100-900</t>
  </si>
  <si>
    <t>DDA, intensity based top 10</t>
  </si>
  <si>
    <t>MassHunter</t>
  </si>
  <si>
    <t>30-1000</t>
  </si>
  <si>
    <t>DDA, 3 most abundant</t>
  </si>
  <si>
    <t>DDA, 5 most abundant and auto iterative</t>
  </si>
  <si>
    <t>10-1000</t>
  </si>
  <si>
    <t>DDA, 20 most abundant</t>
  </si>
  <si>
    <t>DIA, highest abundance</t>
  </si>
  <si>
    <t xml:space="preserve"> </t>
  </si>
  <si>
    <t>RT limits (min)</t>
  </si>
  <si>
    <t>Mass tolerance (ppm)</t>
  </si>
  <si>
    <t>Retention alignment</t>
  </si>
  <si>
    <t>Mass Calibration</t>
  </si>
  <si>
    <t>RT tolerance (min)</t>
  </si>
  <si>
    <t>Databases</t>
  </si>
  <si>
    <t>Total Database size</t>
  </si>
  <si>
    <t>Yes, Dynamic Time Warping</t>
  </si>
  <si>
    <t>MassBank</t>
  </si>
  <si>
    <t>5-15</t>
  </si>
  <si>
    <t>Yes, adaptive curve</t>
  </si>
  <si>
    <t>Yes, dynamic</t>
  </si>
  <si>
    <t xml:space="preserve">ACToR; DrugBank; EAWAG Biocatalysis/ Biodegradation Database; 
EPA DSSTox; EPA Toxcast;FDA UNII-NLM; mzCloud Search; 
mzVault MassList Search </t>
  </si>
  <si>
    <t>Yes, between runs</t>
  </si>
  <si>
    <t>Yes, not specified</t>
  </si>
  <si>
    <t>mzCloud, MetFrag, CompTox</t>
  </si>
  <si>
    <t>2.7-27</t>
  </si>
  <si>
    <t>mzCloud, NORMAN SusDat</t>
  </si>
  <si>
    <t>CompTox, PubChem</t>
  </si>
  <si>
    <t>Yes, continuous</t>
  </si>
  <si>
    <t>NORMAN, HBM4EU, PubChem, ChemSpider, US EPA</t>
  </si>
  <si>
    <t>ForTox (Agilent)</t>
  </si>
  <si>
    <t>0.5-20</t>
  </si>
  <si>
    <t>mzCloud, MetFrag, MassBank</t>
  </si>
  <si>
    <t>Yes, every 5 samples</t>
  </si>
  <si>
    <t>PubChem, mzCloud, MassBank</t>
  </si>
  <si>
    <t>Yes, everyday</t>
  </si>
  <si>
    <t>No limit</t>
  </si>
  <si>
    <t xml:space="preserve">EU MassBank, MoNa, mzCloud, MetFrag, 40.000 suspects from
NORMAN. </t>
  </si>
  <si>
    <t>4-none</t>
  </si>
  <si>
    <t>MetFrag, PubChem</t>
  </si>
  <si>
    <t>0.5-15</t>
  </si>
  <si>
    <t>mzCloud, Market List</t>
  </si>
  <si>
    <t>0.5-none</t>
  </si>
  <si>
    <t>Not specified</t>
  </si>
  <si>
    <t>MoNA, MassBank</t>
  </si>
  <si>
    <t>1-24</t>
  </si>
  <si>
    <t>DrugBank; EAWAG Biocatalysis/Biodegradation Database; enviPath;
 EPA DSSTox; EPA Toxcast, mzCloud</t>
  </si>
  <si>
    <t>0.2-15</t>
  </si>
  <si>
    <t>0.42-18</t>
  </si>
  <si>
    <t>Yes, auto-detect</t>
  </si>
  <si>
    <t>MoNA, EU MassBank, CECscreen, MCS1, MCS2</t>
  </si>
  <si>
    <t>Yes</t>
  </si>
  <si>
    <t>Norman, CompTox, PubChemLite tier 1, Extended PMT, STOFF-IDENT,
SwissPest19</t>
  </si>
  <si>
    <t>In-house library</t>
  </si>
  <si>
    <t>2-20</t>
  </si>
  <si>
    <t>PubChem, mzCloud</t>
  </si>
  <si>
    <t>2 - 20</t>
  </si>
  <si>
    <t xml:space="preserve"> MetFrag, FOR_IDENT, NORMAN, CompTox, PubChem</t>
  </si>
  <si>
    <t>ChemSpider, PubCehm, MetFrag, NORMAN, RMassBank</t>
  </si>
  <si>
    <t xml:space="preserve">Authors only state: "literature database" </t>
  </si>
  <si>
    <t>Yes, every two days</t>
  </si>
  <si>
    <t>Compound discoverer, mzCloud</t>
  </si>
  <si>
    <t>Yes, every three days</t>
  </si>
  <si>
    <t>Yes, weekly</t>
  </si>
  <si>
    <t>ChemSpider, in-house MassList, mzCloud, mzVault</t>
  </si>
  <si>
    <t>Norman SusDat, MetFrag</t>
  </si>
  <si>
    <t>Yes, manual</t>
  </si>
  <si>
    <t>Yes , every two weeks</t>
  </si>
  <si>
    <t>SIN, SVHC, TEDX, ISA FDA indirect food additive list, ISA FDA SCOGS, 
EFSA coatings, colourants, cork and wood, paper and board, printing inks, 
ribber and silicones, EU plastics regulation</t>
  </si>
  <si>
    <t>MetFrag, PubChem, Xcalibur</t>
  </si>
  <si>
    <t>S1 MASSBANK</t>
  </si>
  <si>
    <t>Tian et al (2020)</t>
  </si>
  <si>
    <t>MetFrag, PubChem, SIRIUS, CSI:FingerID</t>
  </si>
  <si>
    <t>Yes, RANSAC</t>
  </si>
  <si>
    <t>MoNa, PubChem, Sirius-CSI:FingerID</t>
  </si>
  <si>
    <t>mzCloud, MzVault, MassList, ChemSpider</t>
  </si>
  <si>
    <t>SCIEX OS library</t>
  </si>
  <si>
    <t>Libraries are proprietary</t>
  </si>
  <si>
    <t>MassBank, TOX21</t>
  </si>
  <si>
    <t>MassBankNA, MzVault, Shiru Suspect Database, NOMAN SusDat</t>
  </si>
  <si>
    <t>1-20</t>
  </si>
  <si>
    <t>MzCould and MoNa</t>
  </si>
  <si>
    <t>±3 SD</t>
  </si>
  <si>
    <t>MassBank, mzCloud, Chemspider, Metlin Scifinder</t>
  </si>
  <si>
    <t>NORMAN, SIRIUS, CSI:FIngerID</t>
  </si>
  <si>
    <t>Yes, peakgroup</t>
  </si>
  <si>
    <t>MassBank, L3_Tox 21, PubChem, MoNa</t>
  </si>
  <si>
    <t xml:space="preserve">not reported </t>
  </si>
  <si>
    <t>https://doi.org/10.1016/j.scitotenv.2022.154176</t>
  </si>
  <si>
    <t>polar substances</t>
  </si>
  <si>
    <t>The occurrence and profiles of organic chemicals in the North River</t>
  </si>
  <si>
    <t xml:space="preserve">The study aims to (1) develop a regional database composed of CECs of regional concern and optimize pretreatment procedures and the UHPLC Q-Exactive MS method for CECs screening; </t>
  </si>
  <si>
    <t>Screening of chemicals of emerging concern in a conventional drinking water system</t>
  </si>
  <si>
    <t xml:space="preserve"> The study has generated a workflow based on nontarget analysis (NTA) with Compound Discoverer Ver 3.1 to characterize a set of source-discriminating compounds identified in water samples
The present study focuses specifically on chemical structures associated with the operation of common household septic tanks</t>
  </si>
  <si>
    <t>The exposure characterization of Slovenian children from urban and rural regions, the latter in two seasons (urint) human biomonitoring</t>
  </si>
  <si>
    <r>
      <t xml:space="preserve">Water characterization contamination potentially </t>
    </r>
    <r>
      <rPr>
        <b/>
        <sz val="11"/>
        <color rgb="FF000000"/>
        <rFont val="Calibri"/>
        <family val="2"/>
      </rPr>
      <t>associated with agricultural activities</t>
    </r>
    <r>
      <rPr>
        <sz val="11"/>
        <color rgb="FF000000"/>
        <rFont val="Calibri"/>
        <family val="2"/>
      </rPr>
      <t>(watersheds)</t>
    </r>
  </si>
  <si>
    <t xml:space="preserve"> Comprehensive water characterization quality at 18 nearshore marine locations. </t>
  </si>
  <si>
    <t>The advantages and disadvantages of grab and passive sampling
Suggesting highly confident rapid screening of CEC and their TPs by NTS</t>
  </si>
  <si>
    <r>
      <t>Identification of new non-volatile</t>
    </r>
    <r>
      <rPr>
        <b/>
        <sz val="11"/>
        <color rgb="FF000000"/>
        <rFont val="Calibri"/>
        <family val="2"/>
      </rPr>
      <t xml:space="preserve"> nitrogen containing disinfection by-products (DBPs) </t>
    </r>
    <r>
      <rPr>
        <sz val="11"/>
        <color rgb="FF000000"/>
        <rFont val="Calibri"/>
        <family val="2"/>
      </rPr>
      <t>and to assess their presence in potable water</t>
    </r>
  </si>
  <si>
    <t> Investigation of the occurrence of micropollutants, including some pharmaceuticals with high consumption by the Brazilian population, in four freshwater reservoirs. </t>
  </si>
  <si>
    <r>
      <t>LC-MS with all ion fragmentation (AIF) technology develpoemnt for untargeted analysis of</t>
    </r>
    <r>
      <rPr>
        <b/>
        <sz val="11"/>
        <color rgb="FF000000"/>
        <rFont val="Calibri"/>
        <family val="2"/>
      </rPr>
      <t xml:space="preserve"> sterols</t>
    </r>
    <r>
      <rPr>
        <sz val="11"/>
        <color rgb="FF000000"/>
        <rFont val="Calibri"/>
        <family val="2"/>
      </rPr>
      <t xml:space="preserve"> in biological samples</t>
    </r>
  </si>
  <si>
    <t>The design and implementation of a non-target approach exploiting HRMS to reveal any critical compounds to be included in further studies(dust)</t>
  </si>
  <si>
    <t>The  study aimed to find out the presence of various classes of CECs in two aquatic environments (Vembanadu Lake and the Arabian Sea)</t>
  </si>
  <si>
    <t>This study aimed at unravelling the occurrence and distribution of contaminants in surface waters mainly impacted by agricultural and urban settings.</t>
  </si>
  <si>
    <t>Integral analytical strategy based on liquid chromatography-high resolution mass spectrometry (LC-HRMS) combined with data processing using specific software</t>
  </si>
  <si>
    <r>
      <t>Occurrence of</t>
    </r>
    <r>
      <rPr>
        <b/>
        <sz val="11"/>
        <color rgb="FF000000"/>
        <rFont val="Calibri"/>
        <family val="2"/>
      </rPr>
      <t xml:space="preserve"> PFAS</t>
    </r>
    <r>
      <rPr>
        <sz val="11"/>
        <color rgb="FF000000"/>
        <rFont val="Calibri"/>
        <family val="2"/>
      </rPr>
      <t xml:space="preserve"> in leachate
to identify and quantify various types of legacy and emerging PFAS in three municipal landfills through target and non-target analyses</t>
    </r>
  </si>
  <si>
    <t xml:space="preserve"> Comprehensive characterization of the oceanic contamination by organic pollutants.
focused on sewage-derived contaminants by performing a directed NTS on these substances. </t>
  </si>
  <si>
    <r>
      <t xml:space="preserve">Sctreening of  CECs with a focus on </t>
    </r>
    <r>
      <rPr>
        <b/>
        <sz val="11"/>
        <color rgb="FF000000"/>
        <rFont val="Calibri"/>
        <family val="2"/>
      </rPr>
      <t>polar substances</t>
    </r>
  </si>
  <si>
    <t xml:space="preserve"> White-tailed sea eagle (Haliaeetus albicilla) muscle tissue was analysed by non-targeted high-resolution mass spectrometry. </t>
  </si>
  <si>
    <t>Extend the coverage of current monitoring schemes;
Suspect + NT, 3 complimentary separation modes</t>
  </si>
  <si>
    <t>The study aimed to identify CECs that are currently not included in traditional biomonitoring programs (method optimization)</t>
  </si>
  <si>
    <t xml:space="preserve">Investiagtion of presence of emerging pollutants in sewage sludge </t>
  </si>
  <si>
    <t xml:space="preserve"> The aim of the present study was to identify and quantify organic pollutants in the effluent </t>
  </si>
  <si>
    <t>Chemical fingerprints/signatures development for source tracking: to characterize and differentiate two urban chemical sources: roadway runoff and wastewater influent</t>
  </si>
  <si>
    <t xml:space="preserve"> Tentative identification of potential CECs in muscle tissue of the terrestrial top predator Eurasian lynx (Lynx lynx).</t>
  </si>
  <si>
    <t>Detect the sources of chemicals in the Black Sea (Deep learning for classification)</t>
  </si>
  <si>
    <t>Length, cm</t>
  </si>
  <si>
    <t>Diameter, cm</t>
  </si>
  <si>
    <t>Overdahl et al. 2022</t>
  </si>
  <si>
    <t>https://doi.org/10.1039/D0EM00463D</t>
  </si>
  <si>
    <r>
      <t>C18  endcapped 100mm x 2,1mm x 1.9</t>
    </r>
    <r>
      <rPr>
        <sz val="11"/>
        <color theme="1"/>
        <rFont val="Calibri"/>
        <family val="2"/>
      </rPr>
      <t>µm</t>
    </r>
  </si>
  <si>
    <t>filtered (0.45µm)</t>
  </si>
  <si>
    <t>DDA, suspect list and intensity based</t>
  </si>
  <si>
    <t>1.5</t>
  </si>
  <si>
    <t>mzCloud, MzVault</t>
  </si>
  <si>
    <t>Case study of source- and pathway-informed non-targeted analysis of polar organic pollutants</t>
  </si>
  <si>
    <t>A: Water
B: ACN</t>
  </si>
  <si>
    <t>N.A.</t>
  </si>
  <si>
    <t>Wen-Ling Chen et al. 2018</t>
  </si>
  <si>
    <t>https://doi.org/10.1016/j.scitotenv.2018.05.011</t>
  </si>
  <si>
    <t>pharmaceuticals and personal care products PPCPs</t>
  </si>
  <si>
    <t>Developed a non-targeted analytical method for the systematic identification of the TPs of multiple aromatic PPCPs, specific to those generated through water chlorination</t>
  </si>
  <si>
    <t>Basic eluent</t>
  </si>
  <si>
    <r>
      <rPr>
        <sz val="11"/>
        <color rgb="FF000000"/>
        <rFont val="Calibri"/>
        <family val="2"/>
        <scheme val="minor"/>
      </rPr>
      <t>C18  core-shell 50mm x 2mm x 2.7</t>
    </r>
    <r>
      <rPr>
        <sz val="11"/>
        <color rgb="FF000000"/>
        <rFont val="Calibri"/>
        <family val="2"/>
      </rPr>
      <t>µm</t>
    </r>
  </si>
  <si>
    <t xml:space="preserve">+ A: Water 5 mM  NH₄CH₃CO₂ + 0.1% AA
    B: ACN  
-  A: Water 0.005% AA
    B: ACN </t>
  </si>
  <si>
    <t>300 - 500</t>
  </si>
  <si>
    <t>Chlorinated water</t>
  </si>
  <si>
    <t>ChEBI, ChemSpider, KEGG, PubChem</t>
  </si>
  <si>
    <t>Novillo et  al. 2017</t>
  </si>
  <si>
    <t>https://doi.org/10.1016/j.scitotenv.2017.04.090</t>
  </si>
  <si>
    <t>Monitoring heavy metals and pesticides in loggerhead turtles (Caretta caretta) from the western Mediterranean</t>
  </si>
  <si>
    <t>Turtle subcutaneous fat and pectoral muscle tissue</t>
  </si>
  <si>
    <t>Dissolved in MeOH, filtered  (0.45µm)</t>
  </si>
  <si>
    <t>BEH C18 50mm x 2.1mm x 1.7µm</t>
  </si>
  <si>
    <t>100-950</t>
  </si>
  <si>
    <t>ABSCiex (Sciex)</t>
  </si>
  <si>
    <t>Rathegeb et al. 2017</t>
  </si>
  <si>
    <t>https://doi.org/10.1016/j.marchem.2017.06.012</t>
  </si>
  <si>
    <t>The establishment and validation of an appropriate workflow to create a basis for following studies concerning the iron affinity of distinct (dissolved natural organic matter) DOM constituents</t>
  </si>
  <si>
    <t>acidified 3%(v/v)FA, pH 1.8</t>
  </si>
  <si>
    <t>filtered (0.2µm)</t>
  </si>
  <si>
    <t>100-1600</t>
  </si>
  <si>
    <t>0.7 - 16</t>
  </si>
  <si>
    <t>ChemSpider, structures confirmed with standards</t>
  </si>
  <si>
    <t>https://doi.org/10.1016/j.scitotenv.2022.153035</t>
  </si>
  <si>
    <t>Urban estuary (water)</t>
  </si>
  <si>
    <t xml:space="preserve">C18   150mm x 2.1mm x 3µm
HILIC (Nucleodur) 100mm x 2mm x 1,8µm
</t>
  </si>
  <si>
    <t>15
10</t>
  </si>
  <si>
    <t>0,21
0,2</t>
  </si>
  <si>
    <t xml:space="preserve"> A: Water 0.1% FA 
 B: MeOH 
 A: Water 10mM NH₄HCO₂
 B: ACN </t>
  </si>
  <si>
    <t>14,1
6,1</t>
  </si>
  <si>
    <t>5,4
5,8</t>
  </si>
  <si>
    <t>Semi linear
Complex</t>
  </si>
  <si>
    <t>0,2
0,3</t>
  </si>
  <si>
    <r>
      <t>5</t>
    </r>
    <r>
      <rPr>
        <sz val="11"/>
        <color theme="1"/>
        <rFont val="Calibri"/>
        <family val="2"/>
      </rPr>
      <t>µl</t>
    </r>
    <r>
      <rPr>
        <sz val="11"/>
        <color theme="1"/>
        <rFont val="Calibri"/>
        <family val="2"/>
        <scheme val="minor"/>
      </rPr>
      <t xml:space="preserve">
5µl</t>
    </r>
  </si>
  <si>
    <t xml:space="preserve">Number of indentified compounds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</si>
</sst>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b/>
      <sz val="11"/>
      <color theme="1"/>
      <name val="Calibri"/>
      <family val="2"/>
      <scheme val="minor"/>
    </font>
    <font>
      <sz val="11"/>
      <color theme="1"/>
      <name val="Calibri"/>
      <family val="2"/>
    </font>
    <font>
      <b/>
      <sz val="11"/>
      <color theme="1" tint="0.34998626667073579"/>
      <name val="Calibri"/>
      <family val="2"/>
      <scheme val="minor"/>
    </font>
    <font>
      <sz val="11"/>
      <color theme="1" tint="0.34998626667073579"/>
      <name val="Calibri"/>
      <family val="2"/>
      <scheme val="minor"/>
    </font>
    <font>
      <sz val="10"/>
      <color theme="1"/>
      <name val="Calibri"/>
      <family val="2"/>
      <scheme val="minor"/>
    </font>
    <font>
      <sz val="11"/>
      <color rgb="FF808080"/>
      <name val="Calibri"/>
      <family val="2"/>
      <scheme val="minor"/>
    </font>
    <font>
      <sz val="11"/>
      <color rgb="FF000000"/>
      <name val="Calibri"/>
      <family val="2"/>
    </font>
    <font>
      <u/>
      <sz val="11"/>
      <color theme="10"/>
      <name val="Calibri"/>
      <family val="2"/>
      <scheme val="minor"/>
    </font>
    <font>
      <b/>
      <sz val="11"/>
      <color rgb="FF000000"/>
      <name val="Calibri"/>
      <family val="2"/>
    </font>
    <font>
      <sz val="11"/>
      <color rgb="FF000000"/>
      <name val="Calibri"/>
      <family val="2"/>
    </font>
    <font>
      <sz val="11"/>
      <color rgb="FF444444"/>
      <name val="Calibri"/>
      <family val="2"/>
      <charset val="1"/>
    </font>
    <font>
      <sz val="11"/>
      <color rgb="FF000000"/>
      <name val="Calibri"/>
      <family val="2"/>
      <scheme val="minor"/>
    </font>
    <font>
      <sz val="11"/>
      <color rgb="FF444444"/>
      <name val="Calibri"/>
      <family val="2"/>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8" fillId="0" borderId="0" applyNumberFormat="0" applyFill="0" applyBorder="0" applyAlignment="0" applyProtection="0"/>
  </cellStyleXfs>
  <cellXfs count="60">
    <xf numFmtId="0" fontId="0" fillId="0" borderId="0" xfId="0"/>
    <xf numFmtId="0" fontId="1" fillId="0" borderId="0" xfId="0" applyFont="1"/>
    <xf numFmtId="0" fontId="0" fillId="0" borderId="0" xfId="0" applyAlignment="1">
      <alignment horizontal="center"/>
    </xf>
    <xf numFmtId="0" fontId="1" fillId="0" borderId="0" xfId="0" applyFont="1" applyAlignment="1">
      <alignment horizontal="center"/>
    </xf>
    <xf numFmtId="0" fontId="0" fillId="0" borderId="0" xfId="0" applyAlignment="1">
      <alignment horizontal="left"/>
    </xf>
    <xf numFmtId="0" fontId="0" fillId="0" borderId="0" xfId="0" applyAlignment="1">
      <alignment horizontal="left" wrapText="1"/>
    </xf>
    <xf numFmtId="0" fontId="0" fillId="0" borderId="0" xfId="0" applyAlignment="1">
      <alignment horizontal="left" vertical="top"/>
    </xf>
    <xf numFmtId="49" fontId="0" fillId="0" borderId="0" xfId="0" applyNumberFormat="1" applyAlignment="1">
      <alignment horizontal="center"/>
    </xf>
    <xf numFmtId="0" fontId="0" fillId="0" borderId="0" xfId="0" applyAlignment="1">
      <alignment horizontal="center" vertical="top" wrapText="1"/>
    </xf>
    <xf numFmtId="0" fontId="1" fillId="0" borderId="0" xfId="0" applyFont="1" applyAlignment="1">
      <alignment horizontal="center" vertical="center"/>
    </xf>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0" fillId="0" borderId="0" xfId="0" applyNumberFormat="1" applyAlignment="1">
      <alignment wrapText="1"/>
    </xf>
    <xf numFmtId="49" fontId="1" fillId="0" borderId="0" xfId="0" applyNumberFormat="1" applyFont="1"/>
    <xf numFmtId="49" fontId="0" fillId="0" borderId="0" xfId="0" applyNumberFormat="1" applyAlignment="1">
      <alignment vertical="top" wrapText="1"/>
    </xf>
    <xf numFmtId="0" fontId="1" fillId="0" borderId="1" xfId="0" applyFont="1" applyBorder="1" applyAlignment="1">
      <alignment horizontal="left"/>
    </xf>
    <xf numFmtId="0" fontId="1" fillId="0" borderId="1" xfId="0" applyFont="1" applyBorder="1" applyAlignment="1">
      <alignment horizontal="center"/>
    </xf>
    <xf numFmtId="0" fontId="3" fillId="0" borderId="0" xfId="0" applyFont="1"/>
    <xf numFmtId="0" fontId="4" fillId="0" borderId="0" xfId="0" applyFont="1"/>
    <xf numFmtId="49" fontId="1" fillId="0" borderId="0" xfId="0" applyNumberFormat="1" applyFont="1" applyAlignment="1">
      <alignment horizontal="center" vertical="center"/>
    </xf>
    <xf numFmtId="49" fontId="0" fillId="0" borderId="0" xfId="0" applyNumberFormat="1" applyAlignment="1">
      <alignment horizontal="center" vertical="center"/>
    </xf>
    <xf numFmtId="49" fontId="2" fillId="0" borderId="0" xfId="0" applyNumberFormat="1" applyFont="1" applyAlignment="1">
      <alignment horizontal="center" vertical="center"/>
    </xf>
    <xf numFmtId="164" fontId="0" fillId="0" borderId="0" xfId="0" applyNumberFormat="1" applyAlignment="1">
      <alignment horizontal="center" vertical="center"/>
    </xf>
    <xf numFmtId="1" fontId="0" fillId="0" borderId="0" xfId="0" applyNumberFormat="1" applyAlignment="1">
      <alignment horizontal="center" vertical="center"/>
    </xf>
    <xf numFmtId="0" fontId="1" fillId="0" borderId="0" xfId="0" applyFont="1" applyAlignment="1">
      <alignment vertical="center"/>
    </xf>
    <xf numFmtId="0" fontId="0" fillId="0" borderId="0" xfId="0" applyAlignment="1">
      <alignment vertical="center"/>
    </xf>
    <xf numFmtId="164" fontId="0" fillId="0" borderId="0" xfId="0" applyNumberFormat="1" applyAlignment="1">
      <alignment horizontal="center" vertical="center" wrapText="1"/>
    </xf>
    <xf numFmtId="9" fontId="0" fillId="0" borderId="0" xfId="0" applyNumberFormat="1"/>
    <xf numFmtId="49" fontId="0" fillId="0" borderId="0" xfId="0" applyNumberFormat="1" applyAlignment="1">
      <alignment horizontal="center" vertical="top" wrapText="1"/>
    </xf>
    <xf numFmtId="0" fontId="2" fillId="0" borderId="0" xfId="0" applyFont="1" applyAlignment="1">
      <alignment horizontal="center"/>
    </xf>
    <xf numFmtId="0" fontId="0" fillId="0" borderId="0" xfId="0" applyAlignment="1">
      <alignment horizontal="left" vertical="center"/>
    </xf>
    <xf numFmtId="49" fontId="0" fillId="0" borderId="0" xfId="0" applyNumberFormat="1" applyAlignment="1">
      <alignment horizontal="left" vertical="center"/>
    </xf>
    <xf numFmtId="49" fontId="0" fillId="0" borderId="0" xfId="0" applyNumberFormat="1" applyAlignment="1">
      <alignment horizontal="left" vertical="center" wrapText="1"/>
    </xf>
    <xf numFmtId="0" fontId="0" fillId="0" borderId="0" xfId="0" applyAlignment="1">
      <alignment horizontal="center" wrapText="1"/>
    </xf>
    <xf numFmtId="0" fontId="6" fillId="0" borderId="0" xfId="0" applyFont="1"/>
    <xf numFmtId="0" fontId="7" fillId="0" borderId="0" xfId="0" applyFont="1"/>
    <xf numFmtId="0" fontId="10" fillId="0" borderId="0" xfId="0" applyFont="1" applyAlignment="1">
      <alignment horizontal="center" wrapText="1"/>
    </xf>
    <xf numFmtId="0" fontId="10" fillId="0" borderId="0" xfId="0" applyFont="1" applyAlignment="1">
      <alignment horizontal="center"/>
    </xf>
    <xf numFmtId="0" fontId="9" fillId="0" borderId="0" xfId="0" applyFont="1" applyAlignment="1">
      <alignment horizontal="center"/>
    </xf>
    <xf numFmtId="0" fontId="8" fillId="0" borderId="0" xfId="1" applyFill="1" applyBorder="1" applyAlignment="1">
      <alignment horizontal="center"/>
    </xf>
    <xf numFmtId="0" fontId="9" fillId="0" borderId="0" xfId="0" applyFont="1" applyAlignment="1">
      <alignment horizontal="center" wrapText="1"/>
    </xf>
    <xf numFmtId="0" fontId="9" fillId="0" borderId="0" xfId="0" applyFont="1" applyAlignment="1">
      <alignment horizontal="left"/>
    </xf>
    <xf numFmtId="0" fontId="10" fillId="0" borderId="0" xfId="0" applyFont="1" applyAlignment="1">
      <alignment horizontal="left"/>
    </xf>
    <xf numFmtId="0" fontId="8" fillId="0" borderId="0" xfId="1" applyAlignment="1">
      <alignment horizontal="center"/>
    </xf>
    <xf numFmtId="0" fontId="8" fillId="0" borderId="0" xfId="1"/>
    <xf numFmtId="0" fontId="7" fillId="0" borderId="0" xfId="0" applyFont="1" applyAlignment="1">
      <alignment horizontal="center" wrapText="1"/>
    </xf>
    <xf numFmtId="0" fontId="7" fillId="0" borderId="0" xfId="0" applyFont="1" applyAlignment="1">
      <alignment horizontal="left"/>
    </xf>
    <xf numFmtId="0" fontId="7" fillId="0" borderId="0" xfId="0" applyFont="1" applyAlignment="1">
      <alignment horizontal="center"/>
    </xf>
    <xf numFmtId="0" fontId="9" fillId="0" borderId="0" xfId="0" applyFont="1" applyAlignment="1">
      <alignment horizontal="center" vertical="center" wrapText="1"/>
    </xf>
    <xf numFmtId="0" fontId="10" fillId="0" borderId="0" xfId="0" applyFont="1" applyAlignment="1">
      <alignment horizontal="center" vertical="center" wrapText="1"/>
    </xf>
    <xf numFmtId="0" fontId="7" fillId="0" borderId="0" xfId="0" applyFont="1" applyAlignment="1">
      <alignment horizontal="center" vertical="center" wrapText="1"/>
    </xf>
    <xf numFmtId="0" fontId="11" fillId="0" borderId="0" xfId="0" quotePrefix="1" applyFont="1" applyAlignment="1">
      <alignment horizontal="center" vertical="center"/>
    </xf>
    <xf numFmtId="0" fontId="13" fillId="0" borderId="0" xfId="0" quotePrefix="1" applyFont="1" applyAlignment="1">
      <alignment horizontal="center" vertical="center"/>
    </xf>
    <xf numFmtId="0" fontId="1" fillId="0" borderId="0" xfId="0" applyFont="1" applyAlignment="1">
      <alignment horizontal="left" vertical="center"/>
    </xf>
    <xf numFmtId="49" fontId="7" fillId="0" borderId="0" xfId="0" applyNumberFormat="1" applyFont="1" applyAlignment="1">
      <alignment horizontal="left" vertical="center"/>
    </xf>
    <xf numFmtId="0" fontId="7" fillId="0" borderId="0" xfId="0" applyFont="1" applyAlignment="1">
      <alignment horizontal="left" wrapText="1"/>
    </xf>
    <xf numFmtId="0" fontId="7" fillId="0" borderId="0" xfId="0" applyFont="1" applyAlignment="1">
      <alignment horizontal="center" vertical="center"/>
    </xf>
    <xf numFmtId="0" fontId="1" fillId="0" borderId="1" xfId="0" applyFont="1" applyBorder="1" applyAlignment="1">
      <alignment horizontal="center" vertical="center"/>
    </xf>
    <xf numFmtId="49" fontId="0" fillId="0" borderId="0" xfId="0" applyNumberFormat="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EF5011"/>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oi.org/10.1016/j.jhazmat.2022.129273" TargetMode="External"/><Relationship Id="rId18" Type="http://schemas.openxmlformats.org/officeDocument/2006/relationships/hyperlink" Target="https://doi.org/10.1016/j.chemosphere.2021.131546" TargetMode="External"/><Relationship Id="rId26" Type="http://schemas.openxmlformats.org/officeDocument/2006/relationships/hyperlink" Target="https://doi.org/10.1021/acs.est.9b06114" TargetMode="External"/><Relationship Id="rId39" Type="http://schemas.openxmlformats.org/officeDocument/2006/relationships/hyperlink" Target="https://doi.org/10.1021/acs.est.9b06126" TargetMode="External"/><Relationship Id="rId21" Type="http://schemas.openxmlformats.org/officeDocument/2006/relationships/hyperlink" Target="https://doi.org/10.1021/acs.est.1c04168" TargetMode="External"/><Relationship Id="rId34" Type="http://schemas.openxmlformats.org/officeDocument/2006/relationships/hyperlink" Target="https://doi.org/10.1016/j.aca.2020.10.058" TargetMode="External"/><Relationship Id="rId42" Type="http://schemas.openxmlformats.org/officeDocument/2006/relationships/hyperlink" Target="https://doi.org/10.1002/etc.5309" TargetMode="External"/><Relationship Id="rId47" Type="http://schemas.openxmlformats.org/officeDocument/2006/relationships/hyperlink" Target="https://doi.org/10.1016/j.scitotenv.2021.151117" TargetMode="External"/><Relationship Id="rId50" Type="http://schemas.openxmlformats.org/officeDocument/2006/relationships/hyperlink" Target="https://doi.org/10.1016/j.scitotenv.2022.159416" TargetMode="External"/><Relationship Id="rId55" Type="http://schemas.openxmlformats.org/officeDocument/2006/relationships/hyperlink" Target="https://doi.org/10.1021/acs.est.2c04820" TargetMode="External"/><Relationship Id="rId7" Type="http://schemas.openxmlformats.org/officeDocument/2006/relationships/hyperlink" Target="https://doi.org/10.1016/j.scitotenv.2021.1462560048-9697/&#169;%202021%20The%20Authors.%20Published%20by%20Elsevi" TargetMode="External"/><Relationship Id="rId2" Type="http://schemas.openxmlformats.org/officeDocument/2006/relationships/hyperlink" Target="http://dx.doi.org/10.1016/j.scitotenv.2022.157887" TargetMode="External"/><Relationship Id="rId16" Type="http://schemas.openxmlformats.org/officeDocument/2006/relationships/hyperlink" Target="https://doi.org/10.1016/j.scitotenv.2022.155705" TargetMode="External"/><Relationship Id="rId29" Type="http://schemas.openxmlformats.org/officeDocument/2006/relationships/hyperlink" Target="https://doi.org/10.1016/j.scitotenv.2022.159709" TargetMode="External"/><Relationship Id="rId11" Type="http://schemas.openxmlformats.org/officeDocument/2006/relationships/hyperlink" Target="https://doi.org/10.1002/dta.2535" TargetMode="External"/><Relationship Id="rId24" Type="http://schemas.openxmlformats.org/officeDocument/2006/relationships/hyperlink" Target="https://doi.org/10.1016/j.watres.2020.115703" TargetMode="External"/><Relationship Id="rId32" Type="http://schemas.openxmlformats.org/officeDocument/2006/relationships/hyperlink" Target="https://doi.org/10.1016/j.jhazmat.2021.128194" TargetMode="External"/><Relationship Id="rId37" Type="http://schemas.openxmlformats.org/officeDocument/2006/relationships/hyperlink" Target="https://doi.org/10.1016/j.chemosphere.2022.135087" TargetMode="External"/><Relationship Id="rId40" Type="http://schemas.openxmlformats.org/officeDocument/2006/relationships/hyperlink" Target="https://doi.org/10.1016/j.scitotenv.2021.148826" TargetMode="External"/><Relationship Id="rId45" Type="http://schemas.openxmlformats.org/officeDocument/2006/relationships/hyperlink" Target="https://doi.org/10.1016/j.envint.2020.105599" TargetMode="External"/><Relationship Id="rId53" Type="http://schemas.openxmlformats.org/officeDocument/2006/relationships/hyperlink" Target="https://doi.org/10.1021/acs.est.2c05888" TargetMode="External"/><Relationship Id="rId58" Type="http://schemas.openxmlformats.org/officeDocument/2006/relationships/hyperlink" Target="https://doi.org/10.1016/j.scitotenv.2018.05.011" TargetMode="External"/><Relationship Id="rId5" Type="http://schemas.openxmlformats.org/officeDocument/2006/relationships/hyperlink" Target="https://doi.org/10.1016/j.watres.2021.117612" TargetMode="External"/><Relationship Id="rId61" Type="http://schemas.openxmlformats.org/officeDocument/2006/relationships/hyperlink" Target="https://doi.org/10.1016/j.scitotenv.2022.153035" TargetMode="External"/><Relationship Id="rId19" Type="http://schemas.openxmlformats.org/officeDocument/2006/relationships/hyperlink" Target="https://doi.org/10.1016/j.envint.2022.107443" TargetMode="External"/><Relationship Id="rId14" Type="http://schemas.openxmlformats.org/officeDocument/2006/relationships/hyperlink" Target="https://doi.org/10.1021/acs.estlett.1c00277" TargetMode="External"/><Relationship Id="rId22" Type="http://schemas.openxmlformats.org/officeDocument/2006/relationships/hyperlink" Target="https://doi.org/10.1016/j.watres.2021.116994" TargetMode="External"/><Relationship Id="rId27" Type="http://schemas.openxmlformats.org/officeDocument/2006/relationships/hyperlink" Target="https://doi.org/10.1016/j.scitotenv.2022.157021" TargetMode="External"/><Relationship Id="rId30" Type="http://schemas.openxmlformats.org/officeDocument/2006/relationships/hyperlink" Target="https://doi.org/10.1007/s00216-022-04250-w" TargetMode="External"/><Relationship Id="rId35" Type="http://schemas.openxmlformats.org/officeDocument/2006/relationships/hyperlink" Target="https://doi.org/10.1016/j.limno.2021.125902" TargetMode="External"/><Relationship Id="rId43" Type="http://schemas.openxmlformats.org/officeDocument/2006/relationships/hyperlink" Target="https://doi.org/10.1016/j.watres.2020.115989" TargetMode="External"/><Relationship Id="rId48" Type="http://schemas.openxmlformats.org/officeDocument/2006/relationships/hyperlink" Target="https://doi.org/10.1021/acs.est.9b05457" TargetMode="External"/><Relationship Id="rId56" Type="http://schemas.openxmlformats.org/officeDocument/2006/relationships/hyperlink" Target="https://doi.org/10.1016/j.scitotenv.2022.154176" TargetMode="External"/><Relationship Id="rId8" Type="http://schemas.openxmlformats.org/officeDocument/2006/relationships/hyperlink" Target="https://doi.org/10.1016/j.envpol.2019.113792" TargetMode="External"/><Relationship Id="rId51" Type="http://schemas.openxmlformats.org/officeDocument/2006/relationships/hyperlink" Target="https://doi.org/10.1016/j.envpol.2022.120346" TargetMode="External"/><Relationship Id="rId3" Type="http://schemas.openxmlformats.org/officeDocument/2006/relationships/hyperlink" Target="https://doi.org/10.1007/s11270-018-4036-2" TargetMode="External"/><Relationship Id="rId12" Type="http://schemas.openxmlformats.org/officeDocument/2006/relationships/hyperlink" Target="https://doi.org/10.1016/j.watres.2022.118514" TargetMode="External"/><Relationship Id="rId17" Type="http://schemas.openxmlformats.org/officeDocument/2006/relationships/hyperlink" Target="https://doi.org/10.1021/acs.est.1c08014" TargetMode="External"/><Relationship Id="rId25" Type="http://schemas.openxmlformats.org/officeDocument/2006/relationships/hyperlink" Target="https://doi.org/10.1016/j.watres.2022.119304" TargetMode="External"/><Relationship Id="rId33" Type="http://schemas.openxmlformats.org/officeDocument/2006/relationships/hyperlink" Target="https://doi.org/10.1016/j.scitotenv.2022.157696" TargetMode="External"/><Relationship Id="rId38" Type="http://schemas.openxmlformats.org/officeDocument/2006/relationships/hyperlink" Target="https://doi.org/10.3390/molecules27103167" TargetMode="External"/><Relationship Id="rId46" Type="http://schemas.openxmlformats.org/officeDocument/2006/relationships/hyperlink" Target="https://doi.org/10.1016/j.envpol.2017.06.043" TargetMode="External"/><Relationship Id="rId59" Type="http://schemas.openxmlformats.org/officeDocument/2006/relationships/hyperlink" Target="https://doi.org/10.1016/j.scitotenv.2017.04.090" TargetMode="External"/><Relationship Id="rId20" Type="http://schemas.openxmlformats.org/officeDocument/2006/relationships/hyperlink" Target="https://doi.org/10.1016/j.jhazmat.2022.129378" TargetMode="External"/><Relationship Id="rId41" Type="http://schemas.openxmlformats.org/officeDocument/2006/relationships/hyperlink" Target="https://doi.org/10.1016/j.envpol.2022.120091" TargetMode="External"/><Relationship Id="rId54" Type="http://schemas.openxmlformats.org/officeDocument/2006/relationships/hyperlink" Target="https://doi.org/10.1021/acs.est.2c02938" TargetMode="External"/><Relationship Id="rId62" Type="http://schemas.openxmlformats.org/officeDocument/2006/relationships/printerSettings" Target="../printerSettings/printerSettings1.bin"/><Relationship Id="rId1" Type="http://schemas.openxmlformats.org/officeDocument/2006/relationships/hyperlink" Target="http://dx.doi.org/10.1016/j.scitotenv.2022.157554" TargetMode="External"/><Relationship Id="rId6" Type="http://schemas.openxmlformats.org/officeDocument/2006/relationships/hyperlink" Target="https://doi.org/10.1016/j.chemosphere.2021.130683" TargetMode="External"/><Relationship Id="rId15" Type="http://schemas.openxmlformats.org/officeDocument/2006/relationships/hyperlink" Target="https://doi.org/10.1039/d1em00211b" TargetMode="External"/><Relationship Id="rId23" Type="http://schemas.openxmlformats.org/officeDocument/2006/relationships/hyperlink" Target="https://doi.org/10.1093/jat/bkab072" TargetMode="External"/><Relationship Id="rId28" Type="http://schemas.openxmlformats.org/officeDocument/2006/relationships/hyperlink" Target="https://doi.org/10.1016/j.chemosphere.2019.125367" TargetMode="External"/><Relationship Id="rId36" Type="http://schemas.openxmlformats.org/officeDocument/2006/relationships/hyperlink" Target="https://doi.org/10.1080/19440049.2020.1711969" TargetMode="External"/><Relationship Id="rId49" Type="http://schemas.openxmlformats.org/officeDocument/2006/relationships/hyperlink" Target="https://doi.org/10.1016/j.chemosphere.2021.133174" TargetMode="External"/><Relationship Id="rId57" Type="http://schemas.openxmlformats.org/officeDocument/2006/relationships/hyperlink" Target="https://doi.org/10.1039/D0EM00463D" TargetMode="External"/><Relationship Id="rId10" Type="http://schemas.openxmlformats.org/officeDocument/2006/relationships/hyperlink" Target="https://doi.org/10.1016/j.jhazmat.2021.127331" TargetMode="External"/><Relationship Id="rId31" Type="http://schemas.openxmlformats.org/officeDocument/2006/relationships/hyperlink" Target="https://doi.org/10.1007/s11270-021-05374-y" TargetMode="External"/><Relationship Id="rId44" Type="http://schemas.openxmlformats.org/officeDocument/2006/relationships/hyperlink" Target="https://doi.org/10.1016/j.scitotenv.2021.151866" TargetMode="External"/><Relationship Id="rId52" Type="http://schemas.openxmlformats.org/officeDocument/2006/relationships/hyperlink" Target="https://doi.org/10.1007/s11356-022-22130-9" TargetMode="External"/><Relationship Id="rId60" Type="http://schemas.openxmlformats.org/officeDocument/2006/relationships/hyperlink" Target="https://doi.org/10.1016/j.marchem.2017.06.012" TargetMode="External"/><Relationship Id="rId4" Type="http://schemas.openxmlformats.org/officeDocument/2006/relationships/hyperlink" Target="https://doi.org/10.1016/j.chemosphere.2020.128961" TargetMode="External"/><Relationship Id="rId9" Type="http://schemas.openxmlformats.org/officeDocument/2006/relationships/hyperlink" Target="https://pubs.acs.org/doi/pdf/10.1021/acs.estlett.0c0074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2BD7B-AB48-442E-8899-278EEA033083}">
  <dimension ref="A1:H73"/>
  <sheetViews>
    <sheetView tabSelected="1" workbookViewId="0">
      <pane xSplit="1" ySplit="1" topLeftCell="B2" activePane="bottomRight" state="frozen"/>
      <selection pane="topRight" activeCell="B1" sqref="B1"/>
      <selection pane="bottomLeft" activeCell="A2" sqref="A2"/>
      <selection pane="bottomRight" activeCell="D47" sqref="D47"/>
    </sheetView>
  </sheetViews>
  <sheetFormatPr baseColWidth="10" defaultColWidth="19.1640625" defaultRowHeight="15" x14ac:dyDescent="0.2"/>
  <cols>
    <col min="1" max="1" width="7.6640625" style="2" customWidth="1"/>
    <col min="2" max="2" width="20.83203125" style="4" customWidth="1"/>
    <col min="3" max="3" width="7.6640625" style="2" customWidth="1"/>
    <col min="4" max="4" width="39" style="2" customWidth="1"/>
    <col min="5" max="5" width="43.1640625" style="2" customWidth="1"/>
    <col min="6" max="6" width="20.83203125" style="10" customWidth="1"/>
    <col min="7" max="7" width="32.5" style="11" customWidth="1"/>
    <col min="8" max="16384" width="19.1640625" style="2"/>
  </cols>
  <sheetData>
    <row r="1" spans="1:8" ht="16" x14ac:dyDescent="0.2">
      <c r="A1" s="39" t="s">
        <v>0</v>
      </c>
      <c r="B1" s="42" t="s">
        <v>1</v>
      </c>
      <c r="C1" s="39" t="s">
        <v>2</v>
      </c>
      <c r="D1" s="39" t="s">
        <v>3</v>
      </c>
      <c r="E1" s="41" t="s">
        <v>4</v>
      </c>
      <c r="F1" s="49" t="s">
        <v>5</v>
      </c>
      <c r="G1" s="9" t="s">
        <v>667</v>
      </c>
    </row>
    <row r="2" spans="1:8" ht="32" x14ac:dyDescent="0.2">
      <c r="A2" s="38">
        <v>1</v>
      </c>
      <c r="B2" s="43" t="s">
        <v>6</v>
      </c>
      <c r="C2" s="38">
        <v>2022</v>
      </c>
      <c r="D2" s="40" t="s">
        <v>7</v>
      </c>
      <c r="E2" s="46" t="s">
        <v>617</v>
      </c>
      <c r="F2" s="50" t="s">
        <v>8</v>
      </c>
      <c r="G2" s="57">
        <v>56</v>
      </c>
      <c r="H2"/>
    </row>
    <row r="3" spans="1:8" ht="16" x14ac:dyDescent="0.2">
      <c r="A3" s="38">
        <v>2</v>
      </c>
      <c r="B3" s="43" t="s">
        <v>9</v>
      </c>
      <c r="C3" s="38">
        <v>2022</v>
      </c>
      <c r="D3" s="40" t="s">
        <v>10</v>
      </c>
      <c r="E3" s="37" t="s">
        <v>11</v>
      </c>
      <c r="F3" s="50" t="s">
        <v>12</v>
      </c>
      <c r="G3" s="57">
        <v>19</v>
      </c>
      <c r="H3"/>
    </row>
    <row r="4" spans="1:8" ht="48" x14ac:dyDescent="0.2">
      <c r="A4" s="38">
        <v>3</v>
      </c>
      <c r="B4" s="43" t="s">
        <v>13</v>
      </c>
      <c r="C4" s="38">
        <v>2018</v>
      </c>
      <c r="D4" s="40" t="s">
        <v>14</v>
      </c>
      <c r="E4" s="46" t="s">
        <v>15</v>
      </c>
      <c r="F4" s="50" t="s">
        <v>16</v>
      </c>
      <c r="G4" s="57">
        <v>197</v>
      </c>
      <c r="H4"/>
    </row>
    <row r="5" spans="1:8" ht="48" x14ac:dyDescent="0.2">
      <c r="A5" s="38">
        <v>4</v>
      </c>
      <c r="B5" s="43" t="s">
        <v>17</v>
      </c>
      <c r="C5" s="38">
        <v>2021</v>
      </c>
      <c r="D5" s="40" t="s">
        <v>18</v>
      </c>
      <c r="E5" s="37" t="s">
        <v>19</v>
      </c>
      <c r="F5" s="50" t="s">
        <v>8</v>
      </c>
      <c r="G5" s="57">
        <v>20</v>
      </c>
      <c r="H5"/>
    </row>
    <row r="6" spans="1:8" ht="32" x14ac:dyDescent="0.2">
      <c r="A6" s="38">
        <v>5</v>
      </c>
      <c r="B6" s="43" t="s">
        <v>20</v>
      </c>
      <c r="C6" s="38">
        <v>2021</v>
      </c>
      <c r="D6" s="40" t="s">
        <v>21</v>
      </c>
      <c r="E6" s="37" t="s">
        <v>611</v>
      </c>
      <c r="F6" s="50" t="s">
        <v>8</v>
      </c>
      <c r="G6" s="11" t="s">
        <v>465</v>
      </c>
      <c r="H6"/>
    </row>
    <row r="7" spans="1:8" ht="64" x14ac:dyDescent="0.2">
      <c r="A7" s="38">
        <v>6</v>
      </c>
      <c r="B7" s="43" t="s">
        <v>22</v>
      </c>
      <c r="C7" s="38">
        <v>2022</v>
      </c>
      <c r="D7" s="44" t="s">
        <v>590</v>
      </c>
      <c r="E7" s="37" t="s">
        <v>23</v>
      </c>
      <c r="F7" s="50" t="s">
        <v>632</v>
      </c>
      <c r="G7" s="57">
        <v>84</v>
      </c>
      <c r="H7"/>
    </row>
    <row r="8" spans="1:8" ht="48" x14ac:dyDescent="0.2">
      <c r="A8" s="38">
        <v>7</v>
      </c>
      <c r="B8" s="43" t="s">
        <v>24</v>
      </c>
      <c r="C8" s="38">
        <v>2021</v>
      </c>
      <c r="D8" s="40" t="s">
        <v>25</v>
      </c>
      <c r="E8" s="37" t="s">
        <v>612</v>
      </c>
      <c r="F8" s="50" t="s">
        <v>8</v>
      </c>
      <c r="G8" s="57">
        <v>22</v>
      </c>
      <c r="H8"/>
    </row>
    <row r="9" spans="1:8" ht="32" x14ac:dyDescent="0.2">
      <c r="A9" s="38">
        <v>8</v>
      </c>
      <c r="B9" s="43" t="s">
        <v>26</v>
      </c>
      <c r="C9" s="38">
        <v>2021</v>
      </c>
      <c r="D9" s="40" t="s">
        <v>27</v>
      </c>
      <c r="E9" s="37" t="s">
        <v>613</v>
      </c>
      <c r="F9" s="50" t="s">
        <v>8</v>
      </c>
      <c r="G9" s="57">
        <v>67</v>
      </c>
      <c r="H9"/>
    </row>
    <row r="10" spans="1:8" ht="32" x14ac:dyDescent="0.2">
      <c r="A10" s="38">
        <v>9</v>
      </c>
      <c r="B10" s="43" t="s">
        <v>28</v>
      </c>
      <c r="C10" s="38">
        <v>2020</v>
      </c>
      <c r="D10" s="40" t="s">
        <v>29</v>
      </c>
      <c r="E10" s="37" t="s">
        <v>614</v>
      </c>
      <c r="F10" s="50" t="s">
        <v>8</v>
      </c>
      <c r="G10" s="57">
        <v>49</v>
      </c>
      <c r="H10"/>
    </row>
    <row r="11" spans="1:8" ht="48" x14ac:dyDescent="0.2">
      <c r="A11" s="38">
        <v>10</v>
      </c>
      <c r="B11" s="43" t="s">
        <v>30</v>
      </c>
      <c r="C11" s="38">
        <v>2023</v>
      </c>
      <c r="D11" s="44" t="s">
        <v>31</v>
      </c>
      <c r="E11" s="37" t="s">
        <v>32</v>
      </c>
      <c r="F11" s="50" t="s">
        <v>33</v>
      </c>
      <c r="G11" s="57">
        <v>18</v>
      </c>
      <c r="H11"/>
    </row>
    <row r="12" spans="1:8" ht="64" x14ac:dyDescent="0.2">
      <c r="A12" s="38">
        <v>11</v>
      </c>
      <c r="B12" s="43" t="s">
        <v>34</v>
      </c>
      <c r="C12" s="38">
        <v>2020</v>
      </c>
      <c r="D12" s="40" t="s">
        <v>35</v>
      </c>
      <c r="E12" s="37" t="s">
        <v>615</v>
      </c>
      <c r="F12" s="50" t="s">
        <v>36</v>
      </c>
      <c r="G12" s="57">
        <v>39</v>
      </c>
      <c r="H12"/>
    </row>
    <row r="13" spans="1:8" ht="48" x14ac:dyDescent="0.2">
      <c r="A13" s="38">
        <v>12</v>
      </c>
      <c r="B13" s="43" t="s">
        <v>37</v>
      </c>
      <c r="C13" s="38">
        <v>2022</v>
      </c>
      <c r="D13" s="44" t="s">
        <v>656</v>
      </c>
      <c r="E13" s="37" t="s">
        <v>616</v>
      </c>
      <c r="F13" s="50" t="s">
        <v>8</v>
      </c>
      <c r="G13" s="57">
        <v>1</v>
      </c>
      <c r="H13"/>
    </row>
    <row r="14" spans="1:8" ht="48" x14ac:dyDescent="0.2">
      <c r="A14" s="38">
        <v>13</v>
      </c>
      <c r="B14" s="43" t="s">
        <v>37</v>
      </c>
      <c r="C14" s="38">
        <v>2022</v>
      </c>
      <c r="D14" s="40" t="s">
        <v>38</v>
      </c>
      <c r="E14" s="37" t="s">
        <v>610</v>
      </c>
      <c r="F14" s="50" t="s">
        <v>8</v>
      </c>
      <c r="G14" s="57">
        <v>12</v>
      </c>
      <c r="H14"/>
    </row>
    <row r="15" spans="1:8" ht="32" x14ac:dyDescent="0.2">
      <c r="A15" s="38">
        <v>14</v>
      </c>
      <c r="B15" s="43" t="s">
        <v>39</v>
      </c>
      <c r="C15" s="38">
        <v>2019</v>
      </c>
      <c r="D15" s="40" t="s">
        <v>40</v>
      </c>
      <c r="E15" s="37" t="s">
        <v>41</v>
      </c>
      <c r="F15" s="50" t="s">
        <v>81</v>
      </c>
      <c r="G15" s="57">
        <v>63</v>
      </c>
      <c r="H15"/>
    </row>
    <row r="16" spans="1:8" ht="31" customHeight="1" x14ac:dyDescent="0.2">
      <c r="A16" s="38">
        <v>15</v>
      </c>
      <c r="B16" s="43" t="s">
        <v>42</v>
      </c>
      <c r="C16" s="38">
        <v>2022</v>
      </c>
      <c r="D16" s="40" t="s">
        <v>43</v>
      </c>
      <c r="E16" s="37" t="s">
        <v>609</v>
      </c>
      <c r="F16" s="50" t="s">
        <v>591</v>
      </c>
      <c r="G16" s="57">
        <v>18</v>
      </c>
      <c r="H16"/>
    </row>
    <row r="17" spans="1:8" ht="32" x14ac:dyDescent="0.2">
      <c r="A17" s="38">
        <v>16</v>
      </c>
      <c r="B17" s="43" t="s">
        <v>44</v>
      </c>
      <c r="C17" s="38">
        <v>2022</v>
      </c>
      <c r="D17" s="40" t="s">
        <v>45</v>
      </c>
      <c r="E17" s="37" t="s">
        <v>46</v>
      </c>
      <c r="F17" s="50" t="s">
        <v>47</v>
      </c>
      <c r="G17" s="11" t="s">
        <v>465</v>
      </c>
      <c r="H17"/>
    </row>
    <row r="18" spans="1:8" ht="96" x14ac:dyDescent="0.2">
      <c r="A18" s="38">
        <v>17</v>
      </c>
      <c r="B18" s="43" t="s">
        <v>48</v>
      </c>
      <c r="C18" s="38">
        <v>2021</v>
      </c>
      <c r="D18" s="40" t="s">
        <v>49</v>
      </c>
      <c r="E18" s="37" t="s">
        <v>50</v>
      </c>
      <c r="F18" s="50" t="s">
        <v>51</v>
      </c>
      <c r="G18" s="57">
        <v>11</v>
      </c>
      <c r="H18"/>
    </row>
    <row r="19" spans="1:8" ht="48" x14ac:dyDescent="0.2">
      <c r="A19" s="38">
        <v>18</v>
      </c>
      <c r="B19" s="43" t="s">
        <v>52</v>
      </c>
      <c r="C19" s="38">
        <v>2021</v>
      </c>
      <c r="D19" s="40" t="s">
        <v>53</v>
      </c>
      <c r="E19" s="37" t="s">
        <v>54</v>
      </c>
      <c r="F19" s="50" t="s">
        <v>8</v>
      </c>
      <c r="G19" s="57">
        <v>21</v>
      </c>
      <c r="H19"/>
    </row>
    <row r="20" spans="1:8" ht="64" x14ac:dyDescent="0.2">
      <c r="A20" s="38">
        <v>19</v>
      </c>
      <c r="B20" s="43" t="s">
        <v>55</v>
      </c>
      <c r="C20" s="38">
        <v>2022</v>
      </c>
      <c r="D20" s="40" t="s">
        <v>56</v>
      </c>
      <c r="E20" s="37" t="s">
        <v>57</v>
      </c>
      <c r="F20" s="50" t="s">
        <v>8</v>
      </c>
      <c r="G20" s="57">
        <v>149</v>
      </c>
      <c r="H20"/>
    </row>
    <row r="21" spans="1:8" ht="64" x14ac:dyDescent="0.2">
      <c r="A21" s="38">
        <v>20</v>
      </c>
      <c r="B21" s="43" t="s">
        <v>58</v>
      </c>
      <c r="C21" s="38">
        <v>2022</v>
      </c>
      <c r="D21" s="40" t="s">
        <v>59</v>
      </c>
      <c r="E21" s="37" t="s">
        <v>60</v>
      </c>
      <c r="F21" s="50" t="s">
        <v>51</v>
      </c>
      <c r="G21" s="57">
        <v>68</v>
      </c>
      <c r="H21"/>
    </row>
    <row r="22" spans="1:8" ht="64" x14ac:dyDescent="0.2">
      <c r="A22" s="38">
        <v>21</v>
      </c>
      <c r="B22" s="43" t="s">
        <v>61</v>
      </c>
      <c r="C22" s="38">
        <v>2022</v>
      </c>
      <c r="D22" s="40" t="s">
        <v>62</v>
      </c>
      <c r="E22" s="37" t="s">
        <v>63</v>
      </c>
      <c r="F22" s="50" t="s">
        <v>8</v>
      </c>
      <c r="G22" s="57">
        <v>109</v>
      </c>
      <c r="H22"/>
    </row>
    <row r="23" spans="1:8" ht="64" x14ac:dyDescent="0.2">
      <c r="A23" s="38">
        <v>22</v>
      </c>
      <c r="B23" s="43" t="s">
        <v>64</v>
      </c>
      <c r="C23" s="38">
        <v>2022</v>
      </c>
      <c r="D23" s="40" t="s">
        <v>65</v>
      </c>
      <c r="E23" s="37" t="s">
        <v>66</v>
      </c>
      <c r="F23" s="50" t="s">
        <v>47</v>
      </c>
      <c r="G23" s="57">
        <v>8</v>
      </c>
      <c r="H23"/>
    </row>
    <row r="24" spans="1:8" ht="48" x14ac:dyDescent="0.2">
      <c r="A24" s="38">
        <v>23</v>
      </c>
      <c r="B24" s="43" t="s">
        <v>67</v>
      </c>
      <c r="C24" s="38">
        <v>2022</v>
      </c>
      <c r="D24" s="40" t="s">
        <v>68</v>
      </c>
      <c r="E24" s="37" t="s">
        <v>69</v>
      </c>
      <c r="F24" s="50" t="s">
        <v>70</v>
      </c>
      <c r="G24" s="11" t="s">
        <v>465</v>
      </c>
      <c r="H24"/>
    </row>
    <row r="25" spans="1:8" ht="128" x14ac:dyDescent="0.2">
      <c r="A25" s="38">
        <v>24</v>
      </c>
      <c r="B25" s="43" t="s">
        <v>71</v>
      </c>
      <c r="C25" s="38">
        <v>2022</v>
      </c>
      <c r="D25" s="40" t="s">
        <v>72</v>
      </c>
      <c r="E25" s="41" t="s">
        <v>73</v>
      </c>
      <c r="F25" s="50" t="s">
        <v>74</v>
      </c>
      <c r="G25" s="57">
        <v>36</v>
      </c>
      <c r="H25"/>
    </row>
    <row r="26" spans="1:8" ht="48" x14ac:dyDescent="0.2">
      <c r="A26" s="38">
        <v>25</v>
      </c>
      <c r="B26" s="43" t="s">
        <v>75</v>
      </c>
      <c r="C26" s="38">
        <v>2021</v>
      </c>
      <c r="D26" s="40" t="s">
        <v>76</v>
      </c>
      <c r="E26" s="37" t="s">
        <v>77</v>
      </c>
      <c r="F26" s="50" t="s">
        <v>8</v>
      </c>
      <c r="G26" s="57">
        <v>27</v>
      </c>
      <c r="H26"/>
    </row>
    <row r="27" spans="1:8" ht="76" customHeight="1" x14ac:dyDescent="0.2">
      <c r="A27" s="38">
        <v>26</v>
      </c>
      <c r="B27" s="43" t="s">
        <v>78</v>
      </c>
      <c r="C27" s="38">
        <v>2022</v>
      </c>
      <c r="D27" s="40" t="s">
        <v>79</v>
      </c>
      <c r="E27" s="37" t="s">
        <v>80</v>
      </c>
      <c r="F27" s="50" t="s">
        <v>81</v>
      </c>
      <c r="G27" s="11" t="s">
        <v>465</v>
      </c>
      <c r="H27"/>
    </row>
    <row r="28" spans="1:8" ht="48" x14ac:dyDescent="0.2">
      <c r="A28" s="38">
        <v>27</v>
      </c>
      <c r="B28" s="43" t="s">
        <v>82</v>
      </c>
      <c r="C28" s="38">
        <v>2020</v>
      </c>
      <c r="D28" s="40" t="s">
        <v>83</v>
      </c>
      <c r="E28" s="37" t="s">
        <v>84</v>
      </c>
      <c r="F28" s="50" t="s">
        <v>51</v>
      </c>
      <c r="G28" s="11">
        <v>8</v>
      </c>
      <c r="H28"/>
    </row>
    <row r="29" spans="1:8" ht="48" x14ac:dyDescent="0.2">
      <c r="A29" s="38">
        <v>28</v>
      </c>
      <c r="B29" s="43" t="s">
        <v>85</v>
      </c>
      <c r="C29" s="38">
        <v>2023</v>
      </c>
      <c r="D29" s="40" t="s">
        <v>86</v>
      </c>
      <c r="E29" s="37" t="s">
        <v>87</v>
      </c>
      <c r="F29" s="50" t="s">
        <v>88</v>
      </c>
      <c r="G29" s="11" t="s">
        <v>465</v>
      </c>
      <c r="H29"/>
    </row>
    <row r="30" spans="1:8" ht="64" x14ac:dyDescent="0.2">
      <c r="A30" s="38">
        <v>29</v>
      </c>
      <c r="B30" s="43" t="s">
        <v>89</v>
      </c>
      <c r="C30" s="38">
        <v>2020</v>
      </c>
      <c r="D30" s="40" t="s">
        <v>90</v>
      </c>
      <c r="E30" s="37" t="s">
        <v>608</v>
      </c>
      <c r="F30" s="50" t="s">
        <v>8</v>
      </c>
      <c r="G30" s="11">
        <v>32</v>
      </c>
      <c r="H30"/>
    </row>
    <row r="31" spans="1:8" ht="64" x14ac:dyDescent="0.2">
      <c r="A31" s="38">
        <v>30</v>
      </c>
      <c r="B31" s="43" t="s">
        <v>91</v>
      </c>
      <c r="C31" s="38">
        <v>2022</v>
      </c>
      <c r="D31" s="40" t="s">
        <v>92</v>
      </c>
      <c r="E31" s="37" t="s">
        <v>607</v>
      </c>
      <c r="F31" s="50" t="s">
        <v>70</v>
      </c>
      <c r="G31" s="11">
        <v>27</v>
      </c>
      <c r="H31"/>
    </row>
    <row r="32" spans="1:8" ht="64" x14ac:dyDescent="0.2">
      <c r="A32" s="38">
        <v>31</v>
      </c>
      <c r="B32" s="43" t="s">
        <v>93</v>
      </c>
      <c r="C32" s="38">
        <v>2020</v>
      </c>
      <c r="D32" s="40" t="s">
        <v>94</v>
      </c>
      <c r="E32" s="37" t="s">
        <v>606</v>
      </c>
      <c r="F32" s="50" t="s">
        <v>95</v>
      </c>
      <c r="G32" s="11" t="s">
        <v>465</v>
      </c>
      <c r="H32"/>
    </row>
    <row r="33" spans="1:8" ht="48" x14ac:dyDescent="0.2">
      <c r="A33" s="38">
        <v>32</v>
      </c>
      <c r="B33" s="43" t="s">
        <v>96</v>
      </c>
      <c r="C33" s="38">
        <v>2023</v>
      </c>
      <c r="D33" s="40" t="s">
        <v>97</v>
      </c>
      <c r="E33" s="37" t="s">
        <v>98</v>
      </c>
      <c r="F33" s="50" t="s">
        <v>8</v>
      </c>
      <c r="G33" s="11">
        <v>129</v>
      </c>
      <c r="H33"/>
    </row>
    <row r="34" spans="1:8" ht="48" x14ac:dyDescent="0.2">
      <c r="A34" s="38">
        <v>33</v>
      </c>
      <c r="B34" s="43" t="s">
        <v>99</v>
      </c>
      <c r="C34" s="38">
        <v>2022</v>
      </c>
      <c r="D34" s="40" t="s">
        <v>100</v>
      </c>
      <c r="E34" s="37" t="s">
        <v>101</v>
      </c>
      <c r="F34" s="50" t="s">
        <v>102</v>
      </c>
      <c r="G34" s="57">
        <v>22</v>
      </c>
      <c r="H34"/>
    </row>
    <row r="35" spans="1:8" ht="48" x14ac:dyDescent="0.2">
      <c r="A35" s="38">
        <v>34</v>
      </c>
      <c r="B35" s="43" t="s">
        <v>103</v>
      </c>
      <c r="C35" s="38">
        <v>2022</v>
      </c>
      <c r="D35" s="44" t="s">
        <v>104</v>
      </c>
      <c r="E35" s="37" t="s">
        <v>605</v>
      </c>
      <c r="F35" s="50" t="s">
        <v>8</v>
      </c>
      <c r="G35" s="57">
        <v>83</v>
      </c>
      <c r="H35"/>
    </row>
    <row r="36" spans="1:8" ht="48" x14ac:dyDescent="0.2">
      <c r="A36" s="38">
        <v>35</v>
      </c>
      <c r="B36" s="43" t="s">
        <v>105</v>
      </c>
      <c r="C36" s="38">
        <v>2022</v>
      </c>
      <c r="D36" s="40" t="s">
        <v>106</v>
      </c>
      <c r="E36" s="37" t="s">
        <v>604</v>
      </c>
      <c r="F36" s="50" t="s">
        <v>8</v>
      </c>
      <c r="G36" s="57">
        <v>8</v>
      </c>
      <c r="H36"/>
    </row>
    <row r="37" spans="1:8" ht="32" x14ac:dyDescent="0.2">
      <c r="A37" s="38">
        <v>36</v>
      </c>
      <c r="B37" s="43" t="s">
        <v>107</v>
      </c>
      <c r="C37" s="38">
        <v>2022</v>
      </c>
      <c r="D37" s="40" t="s">
        <v>108</v>
      </c>
      <c r="E37" s="37" t="s">
        <v>109</v>
      </c>
      <c r="F37" s="50" t="s">
        <v>51</v>
      </c>
      <c r="G37" s="57">
        <v>16</v>
      </c>
      <c r="H37"/>
    </row>
    <row r="38" spans="1:8" ht="48" x14ac:dyDescent="0.2">
      <c r="A38" s="38">
        <v>37</v>
      </c>
      <c r="B38" s="47" t="s">
        <v>640</v>
      </c>
      <c r="C38" s="38">
        <v>2017</v>
      </c>
      <c r="D38" s="44" t="s">
        <v>641</v>
      </c>
      <c r="E38" s="37" t="s">
        <v>642</v>
      </c>
      <c r="F38" s="52" t="s">
        <v>8</v>
      </c>
      <c r="G38" s="11" t="s">
        <v>465</v>
      </c>
      <c r="H38"/>
    </row>
    <row r="39" spans="1:8" ht="32" x14ac:dyDescent="0.2">
      <c r="A39" s="38">
        <v>38</v>
      </c>
      <c r="B39" s="47" t="s">
        <v>620</v>
      </c>
      <c r="C39" s="38">
        <v>2022</v>
      </c>
      <c r="D39" s="45" t="s">
        <v>621</v>
      </c>
      <c r="E39" s="34" t="s">
        <v>627</v>
      </c>
      <c r="F39" s="51" t="s">
        <v>8</v>
      </c>
      <c r="G39" s="57">
        <v>370</v>
      </c>
      <c r="H39"/>
    </row>
    <row r="40" spans="1:8" ht="48" x14ac:dyDescent="0.2">
      <c r="A40" s="38">
        <v>39</v>
      </c>
      <c r="B40" s="43" t="s">
        <v>110</v>
      </c>
      <c r="C40" s="38">
        <v>2022</v>
      </c>
      <c r="D40" s="40" t="s">
        <v>111</v>
      </c>
      <c r="E40" s="37" t="s">
        <v>603</v>
      </c>
      <c r="F40" s="50" t="s">
        <v>8</v>
      </c>
      <c r="G40" s="57">
        <v>14</v>
      </c>
      <c r="H40"/>
    </row>
    <row r="41" spans="1:8" ht="48" x14ac:dyDescent="0.2">
      <c r="A41" s="38">
        <v>40</v>
      </c>
      <c r="B41" s="43" t="s">
        <v>112</v>
      </c>
      <c r="C41" s="38">
        <v>2021</v>
      </c>
      <c r="D41" s="40" t="s">
        <v>113</v>
      </c>
      <c r="E41" s="37" t="s">
        <v>602</v>
      </c>
      <c r="F41" s="50" t="s">
        <v>114</v>
      </c>
      <c r="G41" s="11" t="s">
        <v>465</v>
      </c>
      <c r="H41"/>
    </row>
    <row r="42" spans="1:8" ht="64" x14ac:dyDescent="0.2">
      <c r="A42" s="38">
        <v>41</v>
      </c>
      <c r="B42" s="43" t="s">
        <v>115</v>
      </c>
      <c r="C42" s="38">
        <v>2021</v>
      </c>
      <c r="D42" s="40" t="s">
        <v>116</v>
      </c>
      <c r="E42" s="37" t="s">
        <v>601</v>
      </c>
      <c r="F42" s="50" t="s">
        <v>8</v>
      </c>
      <c r="G42" s="57">
        <v>122</v>
      </c>
      <c r="H42"/>
    </row>
    <row r="43" spans="1:8" ht="64" x14ac:dyDescent="0.2">
      <c r="A43" s="38">
        <v>42</v>
      </c>
      <c r="B43" s="43" t="s">
        <v>648</v>
      </c>
      <c r="C43" s="38">
        <v>2017</v>
      </c>
      <c r="D43" s="44" t="s">
        <v>649</v>
      </c>
      <c r="E43" s="37" t="s">
        <v>650</v>
      </c>
      <c r="F43" s="53" t="s">
        <v>95</v>
      </c>
      <c r="G43" s="57">
        <v>10</v>
      </c>
      <c r="H43"/>
    </row>
    <row r="44" spans="1:8" ht="48" x14ac:dyDescent="0.2">
      <c r="A44" s="38">
        <v>43</v>
      </c>
      <c r="B44" s="43" t="s">
        <v>117</v>
      </c>
      <c r="C44" s="38">
        <v>2020</v>
      </c>
      <c r="D44" s="40" t="s">
        <v>118</v>
      </c>
      <c r="E44" s="37" t="s">
        <v>119</v>
      </c>
      <c r="F44" s="50" t="s">
        <v>8</v>
      </c>
      <c r="G44" s="57">
        <v>30</v>
      </c>
      <c r="H44"/>
    </row>
    <row r="45" spans="1:8" ht="48" x14ac:dyDescent="0.2">
      <c r="A45" s="38">
        <v>44</v>
      </c>
      <c r="B45" s="43" t="s">
        <v>120</v>
      </c>
      <c r="C45" s="38">
        <v>2022</v>
      </c>
      <c r="D45" s="40" t="s">
        <v>121</v>
      </c>
      <c r="E45" s="37" t="s">
        <v>600</v>
      </c>
      <c r="F45" s="50" t="s">
        <v>122</v>
      </c>
      <c r="G45" s="57">
        <v>32</v>
      </c>
      <c r="H45"/>
    </row>
    <row r="46" spans="1:8" ht="64" x14ac:dyDescent="0.2">
      <c r="A46" s="38">
        <v>45</v>
      </c>
      <c r="B46" s="43" t="s">
        <v>123</v>
      </c>
      <c r="C46" s="38">
        <v>2022</v>
      </c>
      <c r="D46" s="40" t="s">
        <v>124</v>
      </c>
      <c r="E46" s="37" t="s">
        <v>599</v>
      </c>
      <c r="F46" s="50" t="s">
        <v>8</v>
      </c>
      <c r="G46" s="57">
        <v>117</v>
      </c>
      <c r="H46"/>
    </row>
    <row r="47" spans="1:8" ht="32" x14ac:dyDescent="0.2">
      <c r="A47" s="38">
        <v>46</v>
      </c>
      <c r="B47" s="43" t="s">
        <v>125</v>
      </c>
      <c r="C47" s="38">
        <v>2020</v>
      </c>
      <c r="D47" s="40" t="s">
        <v>126</v>
      </c>
      <c r="E47" s="37" t="s">
        <v>598</v>
      </c>
      <c r="F47" s="50" t="s">
        <v>8</v>
      </c>
      <c r="G47" s="57">
        <v>81</v>
      </c>
      <c r="H47"/>
    </row>
    <row r="48" spans="1:8" ht="32" x14ac:dyDescent="0.2">
      <c r="A48" s="38">
        <v>47</v>
      </c>
      <c r="B48" s="43" t="s">
        <v>127</v>
      </c>
      <c r="C48" s="38">
        <v>2021</v>
      </c>
      <c r="D48" s="40" t="s">
        <v>128</v>
      </c>
      <c r="E48" s="37" t="s">
        <v>597</v>
      </c>
      <c r="F48" s="50" t="s">
        <v>8</v>
      </c>
      <c r="G48" s="57">
        <v>54</v>
      </c>
      <c r="H48"/>
    </row>
    <row r="49" spans="1:8" ht="48" x14ac:dyDescent="0.2">
      <c r="A49" s="38">
        <v>48</v>
      </c>
      <c r="B49" s="43" t="s">
        <v>129</v>
      </c>
      <c r="C49" s="38">
        <v>2022</v>
      </c>
      <c r="D49" s="40" t="s">
        <v>130</v>
      </c>
      <c r="E49" s="37" t="s">
        <v>596</v>
      </c>
      <c r="F49" s="50" t="s">
        <v>8</v>
      </c>
      <c r="G49" s="57">
        <v>33</v>
      </c>
      <c r="H49"/>
    </row>
    <row r="50" spans="1:8" ht="112" x14ac:dyDescent="0.2">
      <c r="A50" s="38">
        <v>49</v>
      </c>
      <c r="B50" s="43" t="s">
        <v>131</v>
      </c>
      <c r="C50" s="38">
        <v>2022</v>
      </c>
      <c r="D50" s="40" t="s">
        <v>132</v>
      </c>
      <c r="E50" s="37" t="s">
        <v>595</v>
      </c>
      <c r="F50" s="50" t="s">
        <v>8</v>
      </c>
      <c r="G50" s="57">
        <v>33</v>
      </c>
      <c r="H50"/>
    </row>
    <row r="51" spans="1:8" ht="64" x14ac:dyDescent="0.2">
      <c r="A51" s="38">
        <v>50</v>
      </c>
      <c r="B51" s="43" t="s">
        <v>133</v>
      </c>
      <c r="C51" s="38">
        <v>2022</v>
      </c>
      <c r="D51" s="44" t="s">
        <v>134</v>
      </c>
      <c r="E51" s="37" t="s">
        <v>135</v>
      </c>
      <c r="F51" s="50" t="s">
        <v>136</v>
      </c>
      <c r="G51" s="57">
        <v>90</v>
      </c>
      <c r="H51"/>
    </row>
    <row r="52" spans="1:8" ht="32" x14ac:dyDescent="0.2">
      <c r="A52" s="38">
        <v>51</v>
      </c>
      <c r="B52" s="43" t="s">
        <v>137</v>
      </c>
      <c r="C52" s="38">
        <v>2020</v>
      </c>
      <c r="D52" s="40" t="s">
        <v>138</v>
      </c>
      <c r="E52" s="37" t="s">
        <v>139</v>
      </c>
      <c r="F52" s="50" t="s">
        <v>70</v>
      </c>
      <c r="G52" s="57">
        <v>21</v>
      </c>
      <c r="H52"/>
    </row>
    <row r="53" spans="1:8" ht="32" x14ac:dyDescent="0.2">
      <c r="A53" s="38">
        <v>52</v>
      </c>
      <c r="B53" s="43" t="s">
        <v>140</v>
      </c>
      <c r="C53" s="38">
        <v>2022</v>
      </c>
      <c r="D53" s="40" t="s">
        <v>141</v>
      </c>
      <c r="E53" s="37" t="s">
        <v>594</v>
      </c>
      <c r="F53" s="50" t="s">
        <v>8</v>
      </c>
      <c r="G53" s="57">
        <v>48</v>
      </c>
      <c r="H53"/>
    </row>
    <row r="54" spans="1:8" ht="64" x14ac:dyDescent="0.2">
      <c r="A54" s="38">
        <v>53</v>
      </c>
      <c r="B54" s="43" t="s">
        <v>142</v>
      </c>
      <c r="C54" s="38">
        <v>2022</v>
      </c>
      <c r="D54" s="45" t="s">
        <v>143</v>
      </c>
      <c r="E54" s="37" t="s">
        <v>144</v>
      </c>
      <c r="F54" s="50" t="s">
        <v>47</v>
      </c>
      <c r="G54" s="57">
        <v>3</v>
      </c>
      <c r="H54"/>
    </row>
    <row r="55" spans="1:8" ht="96" x14ac:dyDescent="0.2">
      <c r="A55" s="38">
        <v>54</v>
      </c>
      <c r="B55" s="43" t="s">
        <v>145</v>
      </c>
      <c r="C55" s="38">
        <v>2022</v>
      </c>
      <c r="D55" s="44" t="s">
        <v>146</v>
      </c>
      <c r="E55" s="37" t="s">
        <v>147</v>
      </c>
      <c r="F55" s="50" t="s">
        <v>51</v>
      </c>
      <c r="G55" s="57">
        <v>10</v>
      </c>
      <c r="H55"/>
    </row>
    <row r="56" spans="1:8" ht="48" x14ac:dyDescent="0.2">
      <c r="A56" s="38">
        <v>55</v>
      </c>
      <c r="B56" s="43" t="s">
        <v>148</v>
      </c>
      <c r="C56" s="38">
        <v>2020</v>
      </c>
      <c r="D56" s="40" t="s">
        <v>149</v>
      </c>
      <c r="E56" s="37" t="s">
        <v>150</v>
      </c>
      <c r="F56" s="50" t="s">
        <v>151</v>
      </c>
      <c r="G56" s="57">
        <v>25</v>
      </c>
      <c r="H56"/>
    </row>
    <row r="57" spans="1:8" ht="64" x14ac:dyDescent="0.2">
      <c r="A57" s="38">
        <v>56</v>
      </c>
      <c r="B57" s="47" t="s">
        <v>630</v>
      </c>
      <c r="C57" s="38">
        <v>2018</v>
      </c>
      <c r="D57" s="44" t="s">
        <v>631</v>
      </c>
      <c r="E57" s="37" t="s">
        <v>633</v>
      </c>
      <c r="F57" s="51" t="s">
        <v>632</v>
      </c>
      <c r="G57" s="57">
        <v>4</v>
      </c>
      <c r="H57"/>
    </row>
    <row r="58" spans="1:8" ht="48" x14ac:dyDescent="0.2">
      <c r="A58" s="38">
        <v>57</v>
      </c>
      <c r="B58" s="43" t="s">
        <v>152</v>
      </c>
      <c r="C58" s="38">
        <v>2017</v>
      </c>
      <c r="D58" s="40" t="s">
        <v>153</v>
      </c>
      <c r="E58" s="37" t="s">
        <v>154</v>
      </c>
      <c r="F58" s="50" t="s">
        <v>155</v>
      </c>
      <c r="G58" s="57">
        <v>20</v>
      </c>
      <c r="H58"/>
    </row>
    <row r="59" spans="1:8" ht="64" x14ac:dyDescent="0.2">
      <c r="A59" s="38">
        <v>58</v>
      </c>
      <c r="B59" s="43" t="s">
        <v>156</v>
      </c>
      <c r="C59" s="38">
        <v>2022</v>
      </c>
      <c r="D59" s="44" t="s">
        <v>157</v>
      </c>
      <c r="E59" s="37" t="s">
        <v>158</v>
      </c>
      <c r="F59" s="50" t="s">
        <v>70</v>
      </c>
      <c r="G59" s="57">
        <v>22</v>
      </c>
      <c r="H59"/>
    </row>
    <row r="60" spans="1:8" ht="64" x14ac:dyDescent="0.2">
      <c r="A60" s="38">
        <v>59</v>
      </c>
      <c r="B60" s="43" t="s">
        <v>159</v>
      </c>
      <c r="C60" s="38">
        <v>2022</v>
      </c>
      <c r="D60" s="40" t="s">
        <v>160</v>
      </c>
      <c r="E60" s="37" t="s">
        <v>593</v>
      </c>
      <c r="F60" s="50" t="s">
        <v>155</v>
      </c>
      <c r="G60" s="57">
        <v>34</v>
      </c>
      <c r="H60"/>
    </row>
    <row r="61" spans="1:8" ht="48" x14ac:dyDescent="0.2">
      <c r="A61" s="38">
        <v>60</v>
      </c>
      <c r="B61" s="43" t="s">
        <v>161</v>
      </c>
      <c r="C61" s="38">
        <v>2020</v>
      </c>
      <c r="D61" s="40" t="s">
        <v>162</v>
      </c>
      <c r="E61" s="37" t="s">
        <v>163</v>
      </c>
      <c r="F61" s="50" t="s">
        <v>70</v>
      </c>
      <c r="G61" s="57">
        <v>14</v>
      </c>
      <c r="H61"/>
    </row>
    <row r="62" spans="1:8" ht="32" x14ac:dyDescent="0.2">
      <c r="A62" s="38">
        <v>61</v>
      </c>
      <c r="B62" s="43" t="s">
        <v>164</v>
      </c>
      <c r="C62" s="38">
        <v>2022</v>
      </c>
      <c r="D62" s="40" t="s">
        <v>165</v>
      </c>
      <c r="E62" s="37" t="s">
        <v>592</v>
      </c>
      <c r="F62" s="50" t="s">
        <v>8</v>
      </c>
      <c r="G62" s="57">
        <v>51</v>
      </c>
      <c r="H62"/>
    </row>
    <row r="63" spans="1:8" x14ac:dyDescent="0.2">
      <c r="A63" s="38"/>
      <c r="B63" s="43"/>
      <c r="C63" s="38"/>
      <c r="D63" s="38"/>
      <c r="E63" s="37"/>
      <c r="F63" s="50"/>
    </row>
    <row r="64" spans="1:8" x14ac:dyDescent="0.2">
      <c r="A64" s="38"/>
      <c r="B64" s="43"/>
      <c r="C64" s="38"/>
      <c r="E64" s="37"/>
      <c r="F64" s="50"/>
    </row>
    <row r="65" spans="1:6" x14ac:dyDescent="0.2">
      <c r="A65" s="38"/>
      <c r="B65" s="43"/>
      <c r="C65" s="38"/>
      <c r="D65" s="38"/>
      <c r="E65" s="37"/>
      <c r="F65" s="50"/>
    </row>
    <row r="66" spans="1:6" x14ac:dyDescent="0.2">
      <c r="A66" s="38"/>
      <c r="B66" s="43"/>
      <c r="C66" s="38"/>
      <c r="D66" s="38"/>
      <c r="E66" s="37"/>
      <c r="F66" s="50"/>
    </row>
    <row r="67" spans="1:6" x14ac:dyDescent="0.2">
      <c r="A67" s="38"/>
      <c r="B67" s="43"/>
      <c r="C67" s="38"/>
      <c r="D67" s="38"/>
      <c r="E67" s="37"/>
      <c r="F67" s="50"/>
    </row>
    <row r="68" spans="1:6" x14ac:dyDescent="0.2">
      <c r="A68" s="38"/>
      <c r="B68" s="43"/>
      <c r="C68" s="38"/>
      <c r="D68" s="38"/>
      <c r="E68" s="37"/>
      <c r="F68" s="50"/>
    </row>
    <row r="69" spans="1:6" x14ac:dyDescent="0.2">
      <c r="A69" s="38"/>
      <c r="B69" s="43"/>
      <c r="C69" s="38"/>
      <c r="D69" s="38"/>
      <c r="E69" s="37"/>
      <c r="F69" s="50"/>
    </row>
    <row r="70" spans="1:6" x14ac:dyDescent="0.2">
      <c r="A70" s="38"/>
      <c r="B70" s="43"/>
      <c r="C70" s="38"/>
      <c r="D70" s="38"/>
      <c r="E70" s="37"/>
      <c r="F70" s="50"/>
    </row>
    <row r="71" spans="1:6" x14ac:dyDescent="0.2">
      <c r="A71" s="38"/>
      <c r="B71" s="43"/>
      <c r="C71" s="38"/>
      <c r="D71" s="38"/>
      <c r="E71" s="37"/>
      <c r="F71" s="50"/>
    </row>
    <row r="72" spans="1:6" x14ac:dyDescent="0.2">
      <c r="A72" s="38"/>
      <c r="B72" s="43"/>
      <c r="C72" s="38"/>
      <c r="D72" s="38"/>
      <c r="E72" s="37"/>
      <c r="F72" s="50"/>
    </row>
    <row r="73" spans="1:6" x14ac:dyDescent="0.2">
      <c r="A73" s="38"/>
      <c r="B73" s="43"/>
      <c r="C73" s="38"/>
      <c r="D73" s="38"/>
      <c r="E73" s="37"/>
      <c r="F73" s="50"/>
    </row>
  </sheetData>
  <autoFilter ref="A1:G62" xr:uid="{12A2BD7B-AB48-442E-8899-278EEA033083}"/>
  <sortState xmlns:xlrd2="http://schemas.microsoft.com/office/spreadsheetml/2017/richdata2" ref="A2:G62">
    <sortCondition ref="B2:B62"/>
  </sortState>
  <hyperlinks>
    <hyperlink ref="D2" r:id="rId1" xr:uid="{00844F30-4FB1-436C-B17F-6A4E8E3B35F3}"/>
    <hyperlink ref="D3" r:id="rId2" xr:uid="{9B3D679A-85AA-4B13-B954-527C8D7349EA}"/>
    <hyperlink ref="D4" r:id="rId3" xr:uid="{A40404EA-5DD1-421B-A221-0A08071D596D}"/>
    <hyperlink ref="D5" r:id="rId4" xr:uid="{1371B9C9-45CE-472E-90C9-E423D14C9E44}"/>
    <hyperlink ref="D6" r:id="rId5" xr:uid="{771CD3F9-F455-471C-88B7-3AC3817EF2A9}"/>
    <hyperlink ref="D8" r:id="rId6" xr:uid="{B48CED3A-A337-4525-AC4D-1264F434E89E}"/>
    <hyperlink ref="D9" r:id="rId7" xr:uid="{C5E1DAF4-207B-416D-9A3C-CED4F3E9B5E5}"/>
    <hyperlink ref="D10" r:id="rId8" xr:uid="{FDF97662-1EDA-4D76-8B81-66D6A8099DF3}"/>
    <hyperlink ref="D12" r:id="rId9" xr:uid="{E23BA68D-A480-478F-B022-1232FB0A10AB}"/>
    <hyperlink ref="D14" r:id="rId10" xr:uid="{989363F1-52D3-453C-8B08-D8DC36533FAC}"/>
    <hyperlink ref="D15" r:id="rId11" xr:uid="{777E84F8-32DD-4AA2-9982-60E23C2EF1CC}"/>
    <hyperlink ref="D16" r:id="rId12" xr:uid="{52D32AFE-D6F2-4E3E-A557-D116A75A0138}"/>
    <hyperlink ref="D17" r:id="rId13" xr:uid="{0DBEDA26-AEE0-40B2-9649-66DCA711B100}"/>
    <hyperlink ref="D18" r:id="rId14" xr:uid="{BB7ACA64-86AA-46C7-A6DD-8B65344895D2}"/>
    <hyperlink ref="D19" r:id="rId15" xr:uid="{218529CF-9508-45FF-BEB0-10EB55006F12}"/>
    <hyperlink ref="D20" r:id="rId16" xr:uid="{F398F286-29D1-475F-A462-06F0594093A3}"/>
    <hyperlink ref="D21" r:id="rId17" xr:uid="{694282AB-E362-4787-B477-73CF410E8A83}"/>
    <hyperlink ref="D22" r:id="rId18" xr:uid="{CE0AC738-197A-42BA-80A8-E3EBD3E445E4}"/>
    <hyperlink ref="D23" r:id="rId19" xr:uid="{BAC95C1A-1EC8-441C-A5CA-3C82D79F1DBF}"/>
    <hyperlink ref="D24" r:id="rId20" xr:uid="{48665598-5409-4E11-ABCB-A529F3555847}"/>
    <hyperlink ref="D25" r:id="rId21" xr:uid="{FF40D31E-BFE5-49E1-86AB-C5067E46C066}"/>
    <hyperlink ref="D26" r:id="rId22" xr:uid="{39B2CF98-4599-4B1A-B2A5-F83AC35897B8}"/>
    <hyperlink ref="D27" r:id="rId23" xr:uid="{1FC94134-A35C-469B-B8E6-F65D592B52FB}"/>
    <hyperlink ref="D28" r:id="rId24" xr:uid="{72883C66-0B05-4988-8DF5-10043446B67F}"/>
    <hyperlink ref="D29" r:id="rId25" xr:uid="{205A4136-8A6F-44ED-8070-6166458DDB51}"/>
    <hyperlink ref="D30" r:id="rId26" xr:uid="{41FD0EEE-D769-42E9-90FE-E7CE82228833}"/>
    <hyperlink ref="D31" r:id="rId27" xr:uid="{B9F26430-81DF-49F9-9C4E-14D85E2A2C54}"/>
    <hyperlink ref="D32" r:id="rId28" xr:uid="{1D71430D-EF57-4ED4-B338-D5BFBDF4D45C}"/>
    <hyperlink ref="D33" r:id="rId29" xr:uid="{4E426A77-545B-4B4F-86A8-B3CF33CFB5F6}"/>
    <hyperlink ref="D34" r:id="rId30" xr:uid="{EA360EAF-508F-427D-997D-8F46712FB939}"/>
    <hyperlink ref="D36" r:id="rId31" xr:uid="{4D22E002-C5E9-4ECC-8194-0F6C854F5333}"/>
    <hyperlink ref="D37" r:id="rId32" xr:uid="{738D6AA3-FA48-442E-9BDD-B7CDF257BCF4}"/>
    <hyperlink ref="D40" r:id="rId33" xr:uid="{433AC9C4-B2EB-4FB0-A2D1-38D7D90E1157}"/>
    <hyperlink ref="D41" r:id="rId34" xr:uid="{91290F9F-3381-4D7F-A1A3-69DB4359BA85}"/>
    <hyperlink ref="D42" r:id="rId35" xr:uid="{FA3CE1B9-B0D4-4556-ABD8-E51D6971219C}"/>
    <hyperlink ref="D44" r:id="rId36" xr:uid="{9D6E14A3-2C41-43E0-84B7-549B7B4370F6}"/>
    <hyperlink ref="D45" r:id="rId37" xr:uid="{086F77CA-CBD8-4095-912D-7B0F2F2338DD}"/>
    <hyperlink ref="D46" r:id="rId38" xr:uid="{247FF8D1-FD53-4A34-B4F5-61A360A3E850}"/>
    <hyperlink ref="D47" r:id="rId39" xr:uid="{E762C3DD-3D33-403D-814D-B4897C162057}"/>
    <hyperlink ref="D48" r:id="rId40" xr:uid="{3906E2B1-4FDF-43FD-A823-7EC60B03E6E6}"/>
    <hyperlink ref="D49" r:id="rId41" xr:uid="{77DBFDF8-597D-40D5-A29D-243314C74077}"/>
    <hyperlink ref="D50" r:id="rId42" xr:uid="{AE4C6421-032A-4FFA-9BA1-5B5ADDAE5FF1}"/>
    <hyperlink ref="D52" r:id="rId43" xr:uid="{15F605E3-D997-4BBF-BE5E-93C663081087}"/>
    <hyperlink ref="D53" r:id="rId44" xr:uid="{83C85BEB-F2D9-4795-97C9-D4F20D1E62B5}"/>
    <hyperlink ref="D56" r:id="rId45" xr:uid="{FD8ED73A-8B7D-4600-A2E6-6CF2BBF340AE}"/>
    <hyperlink ref="D58" r:id="rId46" xr:uid="{65EC0AEF-D733-4BA9-9C64-AFE8BF2F01C3}"/>
    <hyperlink ref="D60" r:id="rId47" xr:uid="{53E6F131-5DB7-4D43-94B5-003DB658F10F}"/>
    <hyperlink ref="D61" r:id="rId48" xr:uid="{11AD2ABB-67B4-43AA-BF1A-D2B1367D07D8}"/>
    <hyperlink ref="D62" r:id="rId49" xr:uid="{25D85500-07DB-48DE-9DA0-A27E67646408}"/>
    <hyperlink ref="D11" r:id="rId50" xr:uid="{A8F6EAFF-2153-4AA9-A0EC-D29F94F8B8ED}"/>
    <hyperlink ref="D35" r:id="rId51" xr:uid="{367C9A9B-38E2-4E50-BEB6-44B296F9F930}"/>
    <hyperlink ref="D51" r:id="rId52" xr:uid="{1696AFF6-9A18-4072-9093-592C0B17BDB3}"/>
    <hyperlink ref="D54" r:id="rId53" tooltip="DOI URL" xr:uid="{EDB41DC1-E559-4920-B46B-B0754ACFC1B0}"/>
    <hyperlink ref="D55" r:id="rId54" xr:uid="{1C481B31-DA7B-422A-9DB9-A6408FBDD11D}"/>
    <hyperlink ref="D59" r:id="rId55" xr:uid="{B7039837-78D5-4F96-96D5-534EFDAB4B81}"/>
    <hyperlink ref="D7" r:id="rId56" xr:uid="{09ED6C0A-2D87-4DDE-B3DA-37FDF56927D1}"/>
    <hyperlink ref="D39" r:id="rId57" tooltip="Link to landing page via DOI" xr:uid="{1C9F4650-CA57-0243-A733-8275D06BC907}"/>
    <hyperlink ref="D57" r:id="rId58" xr:uid="{25C6EC53-14A5-4D0D-BDC5-FB16A3F287AA}"/>
    <hyperlink ref="D38" r:id="rId59" xr:uid="{2D636C81-EB72-48CB-95BA-F703EAF7BD97}"/>
    <hyperlink ref="D43" r:id="rId60" xr:uid="{3F7AA27C-0A82-42CF-A997-948065C3E895}"/>
    <hyperlink ref="D13" r:id="rId61" xr:uid="{FD320788-C1B0-4C53-9C2A-02D5AEF8DC70}"/>
  </hyperlinks>
  <pageMargins left="0.7" right="0.7" top="0.75" bottom="0.75" header="0.3" footer="0.3"/>
  <pageSetup orientation="portrait" r:id="rId6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6CD4B-F09D-4549-A443-E85ED36FE17F}">
  <dimension ref="A1:O80"/>
  <sheetViews>
    <sheetView topLeftCell="G1" workbookViewId="0">
      <pane ySplit="1" topLeftCell="A55" activePane="bottomLeft" state="frozen"/>
      <selection pane="bottomLeft" activeCell="G1048547" sqref="G1048547"/>
    </sheetView>
  </sheetViews>
  <sheetFormatPr baseColWidth="10" defaultColWidth="8.83203125" defaultRowHeight="15" x14ac:dyDescent="0.2"/>
  <cols>
    <col min="2" max="2" width="27.5" style="26" bestFit="1" customWidth="1"/>
    <col min="3" max="3" width="41" style="32" bestFit="1" customWidth="1"/>
    <col min="4" max="4" width="11.5" style="11" customWidth="1"/>
    <col min="5" max="5" width="12.83203125" style="11" customWidth="1"/>
    <col min="6" max="6" width="38.6640625" style="12" bestFit="1" customWidth="1"/>
    <col min="7" max="7" width="19.1640625" style="11" customWidth="1"/>
    <col min="8" max="8" width="11" style="11" bestFit="1" customWidth="1"/>
    <col min="9" max="9" width="29.83203125" style="11" customWidth="1"/>
    <col min="10" max="10" width="23.33203125" style="11" customWidth="1"/>
    <col min="11" max="11" width="17.6640625" style="21" bestFit="1" customWidth="1"/>
    <col min="12" max="12" width="16.1640625" style="21" bestFit="1" customWidth="1"/>
    <col min="13" max="13" width="15.33203125" bestFit="1" customWidth="1"/>
    <col min="14" max="14" width="8.83203125" customWidth="1"/>
    <col min="15" max="15" width="17.5" bestFit="1" customWidth="1"/>
    <col min="16" max="16" width="11" bestFit="1" customWidth="1"/>
  </cols>
  <sheetData>
    <row r="1" spans="1:13" x14ac:dyDescent="0.2">
      <c r="A1" s="3" t="s">
        <v>0</v>
      </c>
      <c r="B1" s="25" t="s">
        <v>1</v>
      </c>
      <c r="C1" s="54" t="s">
        <v>166</v>
      </c>
      <c r="D1" s="9" t="s">
        <v>618</v>
      </c>
      <c r="E1" s="9" t="s">
        <v>619</v>
      </c>
      <c r="F1" s="14" t="s">
        <v>167</v>
      </c>
      <c r="G1" s="9" t="s">
        <v>168</v>
      </c>
      <c r="H1" s="9" t="s">
        <v>169</v>
      </c>
      <c r="I1" s="9" t="s">
        <v>170</v>
      </c>
      <c r="J1" s="9" t="s">
        <v>171</v>
      </c>
      <c r="K1" s="20" t="s">
        <v>172</v>
      </c>
      <c r="L1" s="20" t="s">
        <v>173</v>
      </c>
      <c r="M1" s="1"/>
    </row>
    <row r="2" spans="1:13" ht="64" x14ac:dyDescent="0.2">
      <c r="A2" s="2">
        <v>1</v>
      </c>
      <c r="B2" s="26" t="s">
        <v>6</v>
      </c>
      <c r="C2" s="33" t="s">
        <v>174</v>
      </c>
      <c r="D2" s="11">
        <v>10</v>
      </c>
      <c r="E2" s="11">
        <v>0.21</v>
      </c>
      <c r="F2" s="15" t="s">
        <v>175</v>
      </c>
      <c r="G2" s="11">
        <v>16</v>
      </c>
      <c r="H2" s="11" t="s">
        <v>176</v>
      </c>
      <c r="I2" s="23">
        <f>(J2*G2)/(PI()*(E2/2)^2*D2)</f>
        <v>9.2389264017063972</v>
      </c>
      <c r="J2" s="11">
        <v>0.2</v>
      </c>
      <c r="K2" s="21">
        <v>30</v>
      </c>
      <c r="L2" s="21" t="s">
        <v>177</v>
      </c>
    </row>
    <row r="3" spans="1:13" ht="32" x14ac:dyDescent="0.2">
      <c r="A3" s="2">
        <v>2</v>
      </c>
      <c r="B3" s="26" t="s">
        <v>178</v>
      </c>
      <c r="C3" s="32" t="s">
        <v>179</v>
      </c>
      <c r="D3" s="11">
        <v>5</v>
      </c>
      <c r="E3" s="11">
        <v>0.21</v>
      </c>
      <c r="F3" s="15" t="s">
        <v>180</v>
      </c>
      <c r="G3" s="10">
        <v>13</v>
      </c>
      <c r="H3" s="11" t="s">
        <v>176</v>
      </c>
      <c r="I3" s="23">
        <f>(J3*G3)/(PI()*(E3/2)^2*D3)</f>
        <v>15.013255402772895</v>
      </c>
      <c r="J3" s="11">
        <v>0.2</v>
      </c>
      <c r="K3" s="21">
        <v>30</v>
      </c>
      <c r="L3" s="21" t="s">
        <v>177</v>
      </c>
    </row>
    <row r="4" spans="1:13" ht="32" x14ac:dyDescent="0.2">
      <c r="A4" s="2">
        <v>3</v>
      </c>
      <c r="B4" t="s">
        <v>13</v>
      </c>
      <c r="C4" s="32" t="s">
        <v>181</v>
      </c>
      <c r="D4" s="11">
        <v>5</v>
      </c>
      <c r="E4" s="11">
        <v>0.21</v>
      </c>
      <c r="F4" s="15" t="s">
        <v>182</v>
      </c>
      <c r="G4" s="11">
        <v>8</v>
      </c>
      <c r="H4" s="11" t="s">
        <v>176</v>
      </c>
      <c r="I4" s="23">
        <f>(J4*G4)/(PI()*(E4/2)^2*D4)</f>
        <v>23.097316004265991</v>
      </c>
      <c r="J4" s="11">
        <v>0.5</v>
      </c>
      <c r="K4" s="21" t="s">
        <v>183</v>
      </c>
      <c r="L4" s="21" t="s">
        <v>177</v>
      </c>
    </row>
    <row r="5" spans="1:13" ht="64" x14ac:dyDescent="0.2">
      <c r="A5" s="2">
        <v>4</v>
      </c>
      <c r="B5" s="26" t="s">
        <v>17</v>
      </c>
      <c r="C5" s="33" t="s">
        <v>184</v>
      </c>
      <c r="D5" s="11">
        <v>10</v>
      </c>
      <c r="E5" s="11">
        <v>0.3</v>
      </c>
      <c r="F5" s="13" t="s">
        <v>185</v>
      </c>
      <c r="G5" s="11">
        <v>34</v>
      </c>
      <c r="H5" s="11" t="s">
        <v>176</v>
      </c>
      <c r="I5" s="24">
        <f>(J5*G5)/(PI()*(E5/2)^2*D5)</f>
        <v>13.227544159193082</v>
      </c>
      <c r="J5" s="11">
        <v>0.27500000000000002</v>
      </c>
      <c r="K5" s="21" t="s">
        <v>186</v>
      </c>
      <c r="L5" s="21" t="s">
        <v>187</v>
      </c>
    </row>
    <row r="6" spans="1:13" ht="96" x14ac:dyDescent="0.2">
      <c r="A6" s="2">
        <v>5</v>
      </c>
      <c r="B6" s="26" t="s">
        <v>20</v>
      </c>
      <c r="C6" s="33" t="s">
        <v>188</v>
      </c>
      <c r="D6" s="10"/>
      <c r="F6" s="15" t="s">
        <v>189</v>
      </c>
      <c r="H6" s="11" t="s">
        <v>176</v>
      </c>
      <c r="I6" s="27" t="s">
        <v>190</v>
      </c>
      <c r="J6" s="10" t="s">
        <v>191</v>
      </c>
      <c r="K6" s="21" t="s">
        <v>186</v>
      </c>
      <c r="L6" s="21" t="s">
        <v>192</v>
      </c>
    </row>
    <row r="7" spans="1:13" ht="32" x14ac:dyDescent="0.2">
      <c r="A7" s="2">
        <v>6</v>
      </c>
      <c r="B7" t="s">
        <v>22</v>
      </c>
      <c r="C7" s="32" t="s">
        <v>193</v>
      </c>
      <c r="D7" s="11">
        <v>15</v>
      </c>
      <c r="E7" s="11">
        <v>0.21</v>
      </c>
      <c r="F7" s="15" t="s">
        <v>182</v>
      </c>
      <c r="G7" s="11">
        <v>40</v>
      </c>
      <c r="H7" s="11" t="s">
        <v>176</v>
      </c>
      <c r="I7" s="23">
        <f>(J7*G7)/(PI()*(E7/2)^2*D7)</f>
        <v>15.398210669510661</v>
      </c>
      <c r="J7" s="11">
        <v>0.2</v>
      </c>
      <c r="K7" s="21" t="s">
        <v>183</v>
      </c>
      <c r="L7" s="21" t="s">
        <v>183</v>
      </c>
    </row>
    <row r="8" spans="1:13" ht="64" x14ac:dyDescent="0.2">
      <c r="A8" s="2">
        <v>7</v>
      </c>
      <c r="B8" t="s">
        <v>24</v>
      </c>
      <c r="C8" s="32" t="s">
        <v>194</v>
      </c>
      <c r="D8" s="11">
        <v>10</v>
      </c>
      <c r="E8" s="11">
        <v>0.3</v>
      </c>
      <c r="F8" s="13" t="s">
        <v>195</v>
      </c>
      <c r="G8" s="11">
        <v>16</v>
      </c>
      <c r="H8" s="11" t="s">
        <v>196</v>
      </c>
      <c r="I8" s="23">
        <f>(J8*G8)/(PI()*(E8/2)^2*D8)</f>
        <v>6.7906109052542014</v>
      </c>
      <c r="J8" s="11">
        <v>0.3</v>
      </c>
      <c r="K8" s="21" t="s">
        <v>197</v>
      </c>
      <c r="L8" s="21" t="s">
        <v>177</v>
      </c>
    </row>
    <row r="9" spans="1:13" ht="32" x14ac:dyDescent="0.2">
      <c r="A9" s="2">
        <v>8</v>
      </c>
      <c r="B9" s="26" t="s">
        <v>26</v>
      </c>
      <c r="C9" s="33" t="s">
        <v>198</v>
      </c>
      <c r="D9" s="11">
        <v>5</v>
      </c>
      <c r="E9" s="11">
        <v>0.21</v>
      </c>
      <c r="F9" s="15" t="s">
        <v>199</v>
      </c>
      <c r="G9" s="11">
        <v>7</v>
      </c>
      <c r="H9" s="11" t="s">
        <v>176</v>
      </c>
      <c r="I9" s="23">
        <f>(J9*G9)/(PI()*(E9/2)^2*D9)</f>
        <v>16.168121202986196</v>
      </c>
      <c r="J9" s="11">
        <v>0.4</v>
      </c>
      <c r="K9" s="21" t="s">
        <v>200</v>
      </c>
      <c r="L9" s="21" t="s">
        <v>201</v>
      </c>
    </row>
    <row r="10" spans="1:13" ht="32" x14ac:dyDescent="0.2">
      <c r="A10" s="2">
        <v>9</v>
      </c>
      <c r="B10" t="s">
        <v>28</v>
      </c>
      <c r="C10" s="32" t="s">
        <v>202</v>
      </c>
      <c r="D10" s="11">
        <v>5</v>
      </c>
      <c r="E10" s="11">
        <v>0.21</v>
      </c>
      <c r="F10" s="15" t="s">
        <v>203</v>
      </c>
      <c r="G10" s="11">
        <v>25</v>
      </c>
      <c r="H10" s="11" t="s">
        <v>204</v>
      </c>
      <c r="I10" s="23">
        <f>(J10*G10)/(PI()*(E10/2)^2*D10)</f>
        <v>28.871645005332489</v>
      </c>
      <c r="J10" s="11">
        <v>0.2</v>
      </c>
      <c r="K10" s="21" t="s">
        <v>197</v>
      </c>
      <c r="L10" s="22" t="s">
        <v>205</v>
      </c>
    </row>
    <row r="11" spans="1:13" ht="48" x14ac:dyDescent="0.2">
      <c r="A11" s="2">
        <v>10</v>
      </c>
      <c r="B11" t="s">
        <v>30</v>
      </c>
      <c r="C11" s="32" t="s">
        <v>206</v>
      </c>
      <c r="D11" s="11">
        <v>15</v>
      </c>
      <c r="E11" s="11">
        <v>0.21</v>
      </c>
      <c r="F11" s="13" t="s">
        <v>207</v>
      </c>
      <c r="G11" s="11">
        <v>38</v>
      </c>
      <c r="H11" s="11" t="s">
        <v>196</v>
      </c>
      <c r="I11" s="23">
        <f>(J11*G11)/(PI()*(E11/2)^2*D11)</f>
        <v>29.256600272070258</v>
      </c>
      <c r="J11" s="11">
        <v>0.4</v>
      </c>
      <c r="K11" s="21" t="s">
        <v>200</v>
      </c>
      <c r="L11" s="22" t="s">
        <v>205</v>
      </c>
    </row>
    <row r="12" spans="1:13" x14ac:dyDescent="0.2">
      <c r="A12" s="2">
        <v>11</v>
      </c>
      <c r="B12" t="s">
        <v>34</v>
      </c>
      <c r="C12" s="32" t="s">
        <v>208</v>
      </c>
      <c r="D12" s="11" t="s">
        <v>209</v>
      </c>
      <c r="E12" s="11" t="s">
        <v>209</v>
      </c>
      <c r="F12" s="12" t="s">
        <v>209</v>
      </c>
      <c r="G12" s="11" t="s">
        <v>209</v>
      </c>
      <c r="H12" s="11" t="s">
        <v>209</v>
      </c>
      <c r="I12" s="23" t="s">
        <v>209</v>
      </c>
      <c r="J12" s="11" t="s">
        <v>209</v>
      </c>
      <c r="K12" s="21" t="s">
        <v>209</v>
      </c>
      <c r="L12" s="21" t="s">
        <v>209</v>
      </c>
    </row>
    <row r="13" spans="1:13" ht="64" x14ac:dyDescent="0.2">
      <c r="A13" s="2">
        <v>12</v>
      </c>
      <c r="B13" t="s">
        <v>37</v>
      </c>
      <c r="C13" s="33" t="s">
        <v>210</v>
      </c>
      <c r="D13" s="10">
        <v>10</v>
      </c>
      <c r="E13" s="11">
        <v>0.21</v>
      </c>
      <c r="F13" s="13" t="s">
        <v>211</v>
      </c>
      <c r="G13" s="11">
        <v>18</v>
      </c>
      <c r="H13" s="11" t="s">
        <v>204</v>
      </c>
      <c r="I13" s="23">
        <f>(J13*G13)/(PI()*(E13/2)^2*D13)</f>
        <v>25.98448050479924</v>
      </c>
      <c r="J13" s="11">
        <v>0.5</v>
      </c>
      <c r="K13" s="21" t="s">
        <v>183</v>
      </c>
      <c r="L13" s="21" t="s">
        <v>183</v>
      </c>
    </row>
    <row r="14" spans="1:13" ht="64" x14ac:dyDescent="0.2">
      <c r="A14" s="2">
        <v>13</v>
      </c>
      <c r="B14" s="26" t="s">
        <v>37</v>
      </c>
      <c r="C14" s="33" t="s">
        <v>210</v>
      </c>
      <c r="D14" s="10">
        <v>10</v>
      </c>
      <c r="E14" s="11">
        <v>0.21</v>
      </c>
      <c r="F14" s="13" t="s">
        <v>211</v>
      </c>
      <c r="G14" s="11">
        <v>18</v>
      </c>
      <c r="H14" s="11" t="s">
        <v>204</v>
      </c>
      <c r="I14" s="23">
        <f>(J14*G14)/(PI()*(E14/2)^2*D14)</f>
        <v>25.98448050479924</v>
      </c>
      <c r="J14" s="11">
        <v>0.5</v>
      </c>
      <c r="K14" s="21" t="s">
        <v>183</v>
      </c>
      <c r="L14" s="21" t="s">
        <v>183</v>
      </c>
    </row>
    <row r="15" spans="1:13" ht="32" x14ac:dyDescent="0.2">
      <c r="A15" s="2">
        <v>14</v>
      </c>
      <c r="B15" t="s">
        <v>39</v>
      </c>
      <c r="C15" s="32" t="s">
        <v>212</v>
      </c>
      <c r="D15" s="11">
        <v>10</v>
      </c>
      <c r="E15" s="11">
        <v>0.21</v>
      </c>
      <c r="F15" s="15" t="s">
        <v>213</v>
      </c>
      <c r="G15" s="11">
        <v>20</v>
      </c>
      <c r="H15" s="11" t="s">
        <v>176</v>
      </c>
      <c r="I15" s="23">
        <f>(J15*G15)/(PI()*(E15/2)^2*D15)</f>
        <v>28.871645005332489</v>
      </c>
      <c r="J15" s="11">
        <v>0.5</v>
      </c>
      <c r="K15" s="21" t="s">
        <v>200</v>
      </c>
      <c r="L15" s="21" t="s">
        <v>177</v>
      </c>
    </row>
    <row r="16" spans="1:13" ht="64" x14ac:dyDescent="0.2">
      <c r="A16" s="2">
        <v>15</v>
      </c>
      <c r="B16" t="s">
        <v>42</v>
      </c>
      <c r="C16" s="32" t="s">
        <v>214</v>
      </c>
      <c r="D16" s="11">
        <v>15</v>
      </c>
      <c r="E16" s="11">
        <v>0.3</v>
      </c>
      <c r="F16" s="13" t="s">
        <v>215</v>
      </c>
      <c r="G16" s="11">
        <v>29</v>
      </c>
      <c r="H16" s="11" t="s">
        <v>176</v>
      </c>
      <c r="I16" s="23">
        <f>(J16*G16)/(PI()*(E16/2)^2*D16)</f>
        <v>8.2053215105154926</v>
      </c>
      <c r="J16" s="11">
        <v>0.3</v>
      </c>
      <c r="K16" s="21" t="s">
        <v>183</v>
      </c>
      <c r="L16" s="21" t="s">
        <v>183</v>
      </c>
    </row>
    <row r="17" spans="1:14" ht="32" x14ac:dyDescent="0.2">
      <c r="A17" s="2">
        <v>16</v>
      </c>
      <c r="B17" t="s">
        <v>44</v>
      </c>
      <c r="C17" s="32" t="s">
        <v>216</v>
      </c>
      <c r="D17" s="11">
        <v>5</v>
      </c>
      <c r="E17" s="11">
        <v>0.21</v>
      </c>
      <c r="F17" s="15" t="s">
        <v>217</v>
      </c>
      <c r="G17" s="11">
        <v>18</v>
      </c>
      <c r="H17" s="11" t="s">
        <v>176</v>
      </c>
      <c r="I17" s="23">
        <f>(J17*G17)/(PI()*(E17/2)^2*D17)</f>
        <v>41.575168807678786</v>
      </c>
      <c r="J17" s="11">
        <v>0.4</v>
      </c>
      <c r="K17" s="21" t="s">
        <v>197</v>
      </c>
      <c r="L17" s="21" t="s">
        <v>177</v>
      </c>
    </row>
    <row r="18" spans="1:14" ht="32" x14ac:dyDescent="0.2">
      <c r="A18" s="2">
        <v>17</v>
      </c>
      <c r="B18" t="s">
        <v>48</v>
      </c>
      <c r="C18" s="32" t="s">
        <v>218</v>
      </c>
      <c r="D18" s="11">
        <v>15</v>
      </c>
      <c r="E18" s="11">
        <v>0.21</v>
      </c>
      <c r="F18" s="15" t="s">
        <v>219</v>
      </c>
      <c r="G18" s="11">
        <v>25</v>
      </c>
      <c r="H18" s="11" t="s">
        <v>204</v>
      </c>
      <c r="I18" s="23">
        <f>(J18*G18)/(PI()*(E18/2)^2*D18)</f>
        <v>14.435822502666245</v>
      </c>
      <c r="J18" s="11">
        <v>0.3</v>
      </c>
      <c r="K18" s="21" t="s">
        <v>220</v>
      </c>
      <c r="L18" s="21" t="s">
        <v>183</v>
      </c>
    </row>
    <row r="19" spans="1:14" ht="32" x14ac:dyDescent="0.2">
      <c r="A19" s="2">
        <v>18</v>
      </c>
      <c r="B19" s="26" t="s">
        <v>52</v>
      </c>
      <c r="C19" s="32" t="s">
        <v>221</v>
      </c>
      <c r="D19" s="11">
        <v>10</v>
      </c>
      <c r="E19" s="11">
        <v>0.21</v>
      </c>
      <c r="F19" s="15" t="s">
        <v>182</v>
      </c>
      <c r="G19" s="11">
        <v>15</v>
      </c>
      <c r="H19" s="11" t="s">
        <v>176</v>
      </c>
      <c r="I19" s="23">
        <f>(J19*G19)/(PI()*(E19/2)^2*D19)</f>
        <v>8.6614935015997467</v>
      </c>
      <c r="J19" s="11">
        <v>0.2</v>
      </c>
      <c r="K19" s="21" t="s">
        <v>200</v>
      </c>
      <c r="L19" s="21" t="s">
        <v>177</v>
      </c>
    </row>
    <row r="20" spans="1:14" ht="64" x14ac:dyDescent="0.2">
      <c r="A20" s="2">
        <v>19</v>
      </c>
      <c r="B20" s="26" t="s">
        <v>55</v>
      </c>
      <c r="C20" s="33" t="s">
        <v>222</v>
      </c>
      <c r="D20" s="11">
        <v>15</v>
      </c>
      <c r="E20" s="11">
        <v>0.3</v>
      </c>
      <c r="F20" s="13" t="s">
        <v>223</v>
      </c>
      <c r="G20" s="11">
        <v>25</v>
      </c>
      <c r="H20" s="11" t="s">
        <v>176</v>
      </c>
      <c r="I20" s="23">
        <f>(J20*G20)/(PI()*(E20/2)^2*D20)</f>
        <v>7.0735530263064597</v>
      </c>
      <c r="J20" s="11">
        <v>0.3</v>
      </c>
      <c r="K20" s="21" t="s">
        <v>224</v>
      </c>
      <c r="L20" s="22" t="s">
        <v>225</v>
      </c>
    </row>
    <row r="21" spans="1:14" ht="32" x14ac:dyDescent="0.2">
      <c r="A21" s="2">
        <v>20</v>
      </c>
      <c r="B21" t="s">
        <v>58</v>
      </c>
      <c r="C21" s="32" t="s">
        <v>226</v>
      </c>
      <c r="D21" s="11">
        <v>10</v>
      </c>
      <c r="E21" s="11">
        <v>0.21</v>
      </c>
      <c r="F21" s="15" t="s">
        <v>180</v>
      </c>
      <c r="G21" s="11">
        <v>22</v>
      </c>
      <c r="H21" s="11" t="s">
        <v>204</v>
      </c>
      <c r="I21" s="23">
        <f>(J21*G21)/(PI()*(E21/2)^2*D21)</f>
        <v>19.055285703519441</v>
      </c>
      <c r="J21" s="11">
        <v>0.3</v>
      </c>
      <c r="K21" s="21" t="s">
        <v>200</v>
      </c>
      <c r="L21" s="21" t="s">
        <v>192</v>
      </c>
      <c r="N21" t="s">
        <v>227</v>
      </c>
    </row>
    <row r="22" spans="1:14" ht="32" x14ac:dyDescent="0.2">
      <c r="A22" s="2">
        <v>21</v>
      </c>
      <c r="B22" t="s">
        <v>61</v>
      </c>
      <c r="C22" s="32" t="s">
        <v>221</v>
      </c>
      <c r="D22" s="11">
        <v>10</v>
      </c>
      <c r="E22" s="11">
        <v>0.21</v>
      </c>
      <c r="F22" s="15" t="s">
        <v>182</v>
      </c>
      <c r="G22" s="11">
        <v>10</v>
      </c>
      <c r="H22" s="11" t="s">
        <v>176</v>
      </c>
      <c r="I22" s="23">
        <f>(J22*G22)/(PI()*(E22/2)^2*D22)</f>
        <v>11.548658002132996</v>
      </c>
      <c r="J22" s="11">
        <v>0.4</v>
      </c>
      <c r="K22" s="21" t="s">
        <v>200</v>
      </c>
      <c r="L22" s="22" t="s">
        <v>205</v>
      </c>
    </row>
    <row r="23" spans="1:14" ht="32" x14ac:dyDescent="0.2">
      <c r="A23" s="2">
        <v>22</v>
      </c>
      <c r="B23" s="26" t="s">
        <v>64</v>
      </c>
      <c r="C23" s="32" t="s">
        <v>228</v>
      </c>
      <c r="D23" s="11">
        <v>5</v>
      </c>
      <c r="E23" s="11">
        <v>0.21</v>
      </c>
      <c r="F23" s="15" t="s">
        <v>229</v>
      </c>
      <c r="G23" s="11">
        <v>18</v>
      </c>
      <c r="H23" s="11" t="s">
        <v>176</v>
      </c>
      <c r="I23" s="23">
        <f>(J23*G23)/(PI()*(E23/2)^2*D23)</f>
        <v>41.575168807678786</v>
      </c>
      <c r="J23" s="11">
        <v>0.4</v>
      </c>
      <c r="K23" s="21" t="s">
        <v>197</v>
      </c>
      <c r="L23" s="21" t="s">
        <v>177</v>
      </c>
    </row>
    <row r="24" spans="1:14" ht="32" x14ac:dyDescent="0.2">
      <c r="A24" s="2">
        <v>23</v>
      </c>
      <c r="B24" t="s">
        <v>67</v>
      </c>
      <c r="C24" s="33" t="s">
        <v>230</v>
      </c>
      <c r="D24" s="11">
        <v>10</v>
      </c>
      <c r="E24" s="11">
        <v>0.21</v>
      </c>
      <c r="F24" s="15" t="s">
        <v>231</v>
      </c>
      <c r="G24" s="11">
        <v>25</v>
      </c>
      <c r="H24" s="11" t="s">
        <v>204</v>
      </c>
      <c r="I24" s="23">
        <f>(J24*G24)/(PI()*(E24/2)^2*D24)</f>
        <v>18.044778128332805</v>
      </c>
      <c r="J24" s="11">
        <v>0.25</v>
      </c>
      <c r="K24" s="21" t="s">
        <v>232</v>
      </c>
      <c r="L24" s="22" t="s">
        <v>205</v>
      </c>
    </row>
    <row r="25" spans="1:14" ht="32" x14ac:dyDescent="0.2">
      <c r="A25" s="2">
        <v>24</v>
      </c>
      <c r="B25" s="26" t="s">
        <v>71</v>
      </c>
      <c r="C25" s="32" t="s">
        <v>233</v>
      </c>
      <c r="D25" s="11">
        <v>10</v>
      </c>
      <c r="E25" s="11">
        <v>0.21</v>
      </c>
      <c r="F25" s="15" t="s">
        <v>182</v>
      </c>
      <c r="G25" s="11">
        <v>25</v>
      </c>
      <c r="I25" s="23">
        <f>(J25*G25)/(PI()*(E25/2)^2*D25)</f>
        <v>36.08955625666561</v>
      </c>
      <c r="J25" s="11">
        <v>0.5</v>
      </c>
      <c r="K25" s="21" t="s">
        <v>220</v>
      </c>
      <c r="L25" s="21" t="s">
        <v>234</v>
      </c>
    </row>
    <row r="26" spans="1:14" ht="32" x14ac:dyDescent="0.2">
      <c r="A26" s="2">
        <v>25</v>
      </c>
      <c r="B26" t="s">
        <v>75</v>
      </c>
      <c r="C26" s="32" t="s">
        <v>235</v>
      </c>
      <c r="D26" s="11">
        <v>15</v>
      </c>
      <c r="E26" s="11">
        <v>0.3</v>
      </c>
      <c r="F26" s="15" t="s">
        <v>203</v>
      </c>
      <c r="G26" s="10">
        <v>33</v>
      </c>
      <c r="H26" s="11" t="s">
        <v>176</v>
      </c>
      <c r="I26" s="23">
        <f>(J26*G26)/(PI()*(E26/2)^2*D26)</f>
        <v>9.3370899947245274</v>
      </c>
      <c r="J26" s="11">
        <v>0.3</v>
      </c>
      <c r="K26" s="21" t="s">
        <v>183</v>
      </c>
      <c r="L26" s="21" t="s">
        <v>236</v>
      </c>
    </row>
    <row r="27" spans="1:14" ht="32" x14ac:dyDescent="0.2">
      <c r="A27" s="2">
        <v>26</v>
      </c>
      <c r="B27" t="s">
        <v>78</v>
      </c>
      <c r="C27" s="33" t="s">
        <v>237</v>
      </c>
      <c r="D27" s="11">
        <v>10</v>
      </c>
      <c r="E27" s="11">
        <v>0.21</v>
      </c>
      <c r="F27" s="15" t="s">
        <v>238</v>
      </c>
      <c r="G27" s="11">
        <v>24</v>
      </c>
      <c r="H27" s="11" t="s">
        <v>204</v>
      </c>
      <c r="I27" s="23">
        <f>(J27*G27)/(PI()*(E27/2)^2*D27)</f>
        <v>27.716779205119192</v>
      </c>
      <c r="J27" s="11">
        <v>0.4</v>
      </c>
      <c r="K27" s="21" t="s">
        <v>239</v>
      </c>
      <c r="L27" s="21" t="s">
        <v>177</v>
      </c>
    </row>
    <row r="28" spans="1:14" ht="32" x14ac:dyDescent="0.2">
      <c r="A28" s="2">
        <v>27</v>
      </c>
      <c r="B28" t="s">
        <v>82</v>
      </c>
      <c r="C28" s="33" t="s">
        <v>240</v>
      </c>
      <c r="D28" s="11">
        <v>15</v>
      </c>
      <c r="E28" s="11">
        <v>0.21</v>
      </c>
      <c r="F28" s="15" t="s">
        <v>241</v>
      </c>
      <c r="G28" s="11">
        <v>22</v>
      </c>
      <c r="H28" s="11" t="s">
        <v>204</v>
      </c>
      <c r="I28" s="23">
        <f>(J28*G28)/(PI()*(E28/2)^2*D28)</f>
        <v>12.703523802346295</v>
      </c>
      <c r="J28" s="11">
        <v>0.3</v>
      </c>
      <c r="K28" s="21" t="s">
        <v>183</v>
      </c>
      <c r="L28" s="21" t="s">
        <v>192</v>
      </c>
    </row>
    <row r="29" spans="1:14" ht="48" x14ac:dyDescent="0.2">
      <c r="A29" s="2">
        <v>28</v>
      </c>
      <c r="B29" t="s">
        <v>85</v>
      </c>
      <c r="C29" s="32" t="s">
        <v>242</v>
      </c>
      <c r="D29" s="11">
        <v>15</v>
      </c>
      <c r="E29" s="11">
        <v>0.21</v>
      </c>
      <c r="F29" s="13" t="s">
        <v>243</v>
      </c>
      <c r="G29" s="11">
        <v>22</v>
      </c>
      <c r="H29" s="11" t="s">
        <v>244</v>
      </c>
      <c r="I29" s="23">
        <f>(J29*G29)/(PI()*(E29/2)^2*D29)</f>
        <v>12.703523802346295</v>
      </c>
      <c r="J29" s="11">
        <v>0.3</v>
      </c>
      <c r="K29" s="21" t="s">
        <v>183</v>
      </c>
      <c r="L29" s="11" t="s">
        <v>192</v>
      </c>
    </row>
    <row r="30" spans="1:14" ht="48" x14ac:dyDescent="0.2">
      <c r="A30" s="2">
        <v>29</v>
      </c>
      <c r="B30" t="s">
        <v>89</v>
      </c>
      <c r="C30" s="32" t="s">
        <v>245</v>
      </c>
      <c r="D30" s="11">
        <v>5</v>
      </c>
      <c r="E30" s="11">
        <v>0.21</v>
      </c>
      <c r="F30" s="15" t="s">
        <v>246</v>
      </c>
      <c r="G30" s="11">
        <v>30</v>
      </c>
      <c r="H30" s="11" t="s">
        <v>196</v>
      </c>
      <c r="I30" s="23">
        <f>(J30*G30)/(PI()*(E30/2)^2*D30)</f>
        <v>34.645974006398987</v>
      </c>
      <c r="J30" s="11">
        <v>0.2</v>
      </c>
      <c r="K30" s="21" t="s">
        <v>197</v>
      </c>
      <c r="L30" s="21" t="s">
        <v>234</v>
      </c>
    </row>
    <row r="31" spans="1:14" ht="32" x14ac:dyDescent="0.2">
      <c r="A31" s="2">
        <v>30</v>
      </c>
      <c r="B31" s="26" t="s">
        <v>91</v>
      </c>
      <c r="C31" s="32" t="s">
        <v>247</v>
      </c>
      <c r="D31" s="11">
        <v>15</v>
      </c>
      <c r="E31" s="11">
        <v>0.3</v>
      </c>
      <c r="F31" s="15" t="s">
        <v>248</v>
      </c>
      <c r="G31" s="11">
        <v>24.5</v>
      </c>
      <c r="H31" s="11" t="s">
        <v>176</v>
      </c>
      <c r="I31" s="23">
        <f>(J31*G31)/(PI()*(E31/2)^2*D31)</f>
        <v>6.9320819657803305</v>
      </c>
      <c r="J31" s="11">
        <v>0.3</v>
      </c>
      <c r="K31" s="21">
        <v>40</v>
      </c>
      <c r="L31" s="22" t="s">
        <v>225</v>
      </c>
    </row>
    <row r="32" spans="1:14" ht="64" x14ac:dyDescent="0.2">
      <c r="A32" s="2">
        <v>31</v>
      </c>
      <c r="B32" t="s">
        <v>93</v>
      </c>
      <c r="C32" s="32" t="s">
        <v>249</v>
      </c>
      <c r="D32" s="11">
        <v>5</v>
      </c>
      <c r="E32" s="11">
        <v>0.21</v>
      </c>
      <c r="F32" s="13" t="s">
        <v>250</v>
      </c>
      <c r="G32" s="11">
        <v>23</v>
      </c>
      <c r="H32" s="11" t="s">
        <v>196</v>
      </c>
      <c r="I32" s="23">
        <f>(J32*G32)/(PI()*(E32/2)^2*D32)</f>
        <v>39.842870107358834</v>
      </c>
      <c r="J32" s="11">
        <v>0.3</v>
      </c>
      <c r="K32" s="21" t="s">
        <v>200</v>
      </c>
      <c r="L32" s="21" t="s">
        <v>177</v>
      </c>
    </row>
    <row r="33" spans="1:13" ht="48" x14ac:dyDescent="0.2">
      <c r="A33" s="2">
        <v>32</v>
      </c>
      <c r="B33" t="s">
        <v>96</v>
      </c>
      <c r="C33" s="32" t="s">
        <v>251</v>
      </c>
      <c r="D33" s="11">
        <v>5</v>
      </c>
      <c r="E33" s="11">
        <v>0.21</v>
      </c>
      <c r="F33" s="13" t="s">
        <v>252</v>
      </c>
      <c r="G33" s="11">
        <v>28</v>
      </c>
      <c r="H33" s="11" t="s">
        <v>196</v>
      </c>
      <c r="I33" s="23">
        <f>(J33*G33)/(PI()*(E33/2)^2*D33)</f>
        <v>32.336242405972392</v>
      </c>
      <c r="J33" s="11">
        <v>0.2</v>
      </c>
      <c r="K33" s="21" t="s">
        <v>200</v>
      </c>
      <c r="L33" s="21" t="s">
        <v>234</v>
      </c>
    </row>
    <row r="34" spans="1:13" ht="64" x14ac:dyDescent="0.2">
      <c r="A34" s="2">
        <v>33</v>
      </c>
      <c r="B34" s="26" t="s">
        <v>99</v>
      </c>
      <c r="C34" s="32" t="s">
        <v>253</v>
      </c>
      <c r="D34" s="11">
        <v>10</v>
      </c>
      <c r="E34" s="11">
        <v>0.21</v>
      </c>
      <c r="F34" s="13" t="s">
        <v>254</v>
      </c>
      <c r="G34" s="11">
        <v>16</v>
      </c>
      <c r="H34" s="11" t="s">
        <v>196</v>
      </c>
      <c r="I34" s="23">
        <f>(J34*G34)/(PI()*(E34/2)^2*D34)</f>
        <v>13.858389602559594</v>
      </c>
      <c r="J34" s="11">
        <v>0.3</v>
      </c>
      <c r="K34" s="21" t="s">
        <v>197</v>
      </c>
      <c r="L34" s="21" t="s">
        <v>255</v>
      </c>
    </row>
    <row r="35" spans="1:13" ht="80" x14ac:dyDescent="0.2">
      <c r="A35" s="2">
        <v>34</v>
      </c>
      <c r="B35" t="s">
        <v>103</v>
      </c>
      <c r="C35" s="33" t="s">
        <v>256</v>
      </c>
      <c r="D35" s="11">
        <v>15</v>
      </c>
      <c r="E35" s="11">
        <v>5.0000000000000001E-3</v>
      </c>
      <c r="F35" s="13" t="s">
        <v>257</v>
      </c>
      <c r="G35" s="11">
        <v>25</v>
      </c>
      <c r="H35" s="11" t="s">
        <v>176</v>
      </c>
      <c r="I35" s="23">
        <f>(J35*G35)/(PI()*(E35/2)^2*D35)</f>
        <v>25.464790894703253</v>
      </c>
      <c r="J35" s="11">
        <v>2.9999999999999997E-4</v>
      </c>
      <c r="K35" s="21" t="s">
        <v>183</v>
      </c>
      <c r="L35" s="21" t="s">
        <v>201</v>
      </c>
    </row>
    <row r="36" spans="1:13" ht="32" x14ac:dyDescent="0.2">
      <c r="A36" s="2">
        <v>35</v>
      </c>
      <c r="B36" s="26" t="s">
        <v>105</v>
      </c>
      <c r="C36" s="32" t="s">
        <v>258</v>
      </c>
      <c r="D36" s="11">
        <v>5</v>
      </c>
      <c r="E36" s="11">
        <v>0.21</v>
      </c>
      <c r="F36" s="15" t="s">
        <v>182</v>
      </c>
      <c r="G36" s="11">
        <v>6</v>
      </c>
      <c r="H36" s="11" t="s">
        <v>176</v>
      </c>
      <c r="I36" s="23">
        <f>(J36*G36)/(PI()*(E36/2)^2*D36)</f>
        <v>10.393792201919695</v>
      </c>
      <c r="J36" s="11">
        <v>0.3</v>
      </c>
      <c r="K36" s="21" t="s">
        <v>183</v>
      </c>
      <c r="L36" s="22" t="s">
        <v>205</v>
      </c>
    </row>
    <row r="37" spans="1:13" ht="32" x14ac:dyDescent="0.2">
      <c r="A37" s="2">
        <v>36</v>
      </c>
      <c r="B37" s="26" t="s">
        <v>107</v>
      </c>
      <c r="C37" s="32" t="s">
        <v>259</v>
      </c>
      <c r="D37" s="11">
        <v>10</v>
      </c>
      <c r="E37" s="11">
        <v>0.21</v>
      </c>
      <c r="F37" s="15" t="s">
        <v>260</v>
      </c>
      <c r="G37" s="11">
        <v>14</v>
      </c>
      <c r="H37" s="11" t="s">
        <v>204</v>
      </c>
      <c r="I37" s="23">
        <f>(J37*G37)/(PI()*(E37/2)^2*D37)</f>
        <v>10.105075751866371</v>
      </c>
      <c r="J37" s="11">
        <v>0.25</v>
      </c>
      <c r="K37" s="21" t="s">
        <v>220</v>
      </c>
      <c r="L37" s="21" t="s">
        <v>177</v>
      </c>
    </row>
    <row r="38" spans="1:13" ht="16" x14ac:dyDescent="0.2">
      <c r="A38" s="2">
        <v>37</v>
      </c>
      <c r="B38" s="47" t="s">
        <v>640</v>
      </c>
      <c r="C38" s="55" t="s">
        <v>645</v>
      </c>
      <c r="D38" s="11">
        <v>5</v>
      </c>
      <c r="E38" s="11">
        <v>0.21</v>
      </c>
      <c r="F38" s="13" t="s">
        <v>183</v>
      </c>
      <c r="G38" s="11" t="s">
        <v>183</v>
      </c>
      <c r="H38" s="11" t="s">
        <v>183</v>
      </c>
      <c r="I38" s="11" t="s">
        <v>629</v>
      </c>
      <c r="J38" s="11" t="s">
        <v>183</v>
      </c>
      <c r="K38" s="11" t="s">
        <v>183</v>
      </c>
      <c r="L38" s="11" t="s">
        <v>183</v>
      </c>
    </row>
    <row r="39" spans="1:13" ht="32" x14ac:dyDescent="0.2">
      <c r="A39" s="2">
        <v>38</v>
      </c>
      <c r="B39" s="47" t="s">
        <v>620</v>
      </c>
      <c r="C39" s="32" t="s">
        <v>622</v>
      </c>
      <c r="D39" s="11">
        <v>10</v>
      </c>
      <c r="E39" s="11">
        <v>0.21</v>
      </c>
      <c r="F39" s="13" t="s">
        <v>628</v>
      </c>
      <c r="G39" s="11">
        <v>45</v>
      </c>
      <c r="H39" s="11" t="s">
        <v>176</v>
      </c>
      <c r="I39" s="23" t="e">
        <f>(J39*G39)/(PI()*(E39/2)^2*D39)</f>
        <v>#VALUE!</v>
      </c>
      <c r="J39" s="11" t="s">
        <v>183</v>
      </c>
      <c r="K39" s="21" t="s">
        <v>183</v>
      </c>
      <c r="L39" s="11" t="s">
        <v>183</v>
      </c>
    </row>
    <row r="40" spans="1:13" ht="32" x14ac:dyDescent="0.2">
      <c r="A40" s="2">
        <v>39</v>
      </c>
      <c r="B40" s="26" t="s">
        <v>261</v>
      </c>
      <c r="C40" s="32" t="s">
        <v>208</v>
      </c>
      <c r="D40" s="11" t="s">
        <v>209</v>
      </c>
      <c r="E40" s="11" t="s">
        <v>209</v>
      </c>
      <c r="F40" s="15" t="s">
        <v>180</v>
      </c>
      <c r="G40" s="10">
        <v>13</v>
      </c>
      <c r="H40" s="11" t="s">
        <v>176</v>
      </c>
      <c r="I40" s="23" t="e">
        <f>(J40*G40)/(PI()*(E40/2)^2*D40)</f>
        <v>#VALUE!</v>
      </c>
      <c r="J40" s="11">
        <v>0.2</v>
      </c>
      <c r="K40" s="21">
        <v>30</v>
      </c>
      <c r="L40" s="21" t="s">
        <v>177</v>
      </c>
    </row>
    <row r="41" spans="1:13" ht="32" x14ac:dyDescent="0.2">
      <c r="A41" s="2">
        <v>40</v>
      </c>
      <c r="B41" t="s">
        <v>112</v>
      </c>
      <c r="C41" s="32" t="s">
        <v>262</v>
      </c>
      <c r="D41" s="11">
        <v>10</v>
      </c>
      <c r="E41" s="11">
        <v>0.21</v>
      </c>
      <c r="F41" s="15" t="s">
        <v>203</v>
      </c>
      <c r="G41" s="11">
        <v>19</v>
      </c>
      <c r="H41" s="11" t="s">
        <v>196</v>
      </c>
      <c r="I41" s="23">
        <f>(J41*G41)/(PI()*(E41/2)^2*D41)</f>
        <v>21.942450204052694</v>
      </c>
      <c r="J41" s="11">
        <v>0.4</v>
      </c>
      <c r="K41" s="21" t="s">
        <v>183</v>
      </c>
      <c r="L41" s="21" t="s">
        <v>183</v>
      </c>
    </row>
    <row r="42" spans="1:13" ht="32" x14ac:dyDescent="0.2">
      <c r="A42" s="2">
        <v>41</v>
      </c>
      <c r="B42" t="s">
        <v>115</v>
      </c>
      <c r="C42" s="32" t="s">
        <v>221</v>
      </c>
      <c r="D42" s="11">
        <v>10</v>
      </c>
      <c r="E42" s="11">
        <v>0.21</v>
      </c>
      <c r="F42" s="15" t="s">
        <v>182</v>
      </c>
      <c r="G42" s="11">
        <v>15</v>
      </c>
      <c r="H42" s="11" t="s">
        <v>176</v>
      </c>
      <c r="I42" s="23">
        <f>(J42*G42)/(PI()*(E42/2)^2*D42)</f>
        <v>17.322987003199493</v>
      </c>
      <c r="J42" s="11">
        <v>0.4</v>
      </c>
      <c r="K42" s="21" t="s">
        <v>200</v>
      </c>
      <c r="L42" s="21" t="s">
        <v>192</v>
      </c>
    </row>
    <row r="43" spans="1:13" ht="80" x14ac:dyDescent="0.2">
      <c r="A43" s="2">
        <v>42</v>
      </c>
      <c r="B43" s="57" t="s">
        <v>648</v>
      </c>
      <c r="C43" s="56" t="s">
        <v>658</v>
      </c>
      <c r="D43" s="10" t="s">
        <v>659</v>
      </c>
      <c r="E43" s="10" t="s">
        <v>660</v>
      </c>
      <c r="F43" s="13" t="s">
        <v>661</v>
      </c>
      <c r="G43" s="10" t="s">
        <v>662</v>
      </c>
      <c r="H43" s="10" t="s">
        <v>664</v>
      </c>
      <c r="I43" s="27" t="s">
        <v>663</v>
      </c>
      <c r="J43" s="10" t="s">
        <v>665</v>
      </c>
      <c r="K43" s="11" t="s">
        <v>183</v>
      </c>
      <c r="L43" s="59" t="s">
        <v>666</v>
      </c>
    </row>
    <row r="44" spans="1:13" ht="48" x14ac:dyDescent="0.2">
      <c r="A44" s="2">
        <v>43</v>
      </c>
      <c r="B44" t="s">
        <v>117</v>
      </c>
      <c r="C44" s="32" t="s">
        <v>262</v>
      </c>
      <c r="D44" s="11">
        <v>10</v>
      </c>
      <c r="E44" s="11">
        <v>0.21</v>
      </c>
      <c r="F44" s="15" t="s">
        <v>263</v>
      </c>
      <c r="G44" s="11">
        <v>11.5</v>
      </c>
      <c r="H44" s="11" t="s">
        <v>196</v>
      </c>
      <c r="I44" s="23">
        <f>(J44*G44)/(PI()*(E44/2)^2*D44)</f>
        <v>9.9607175268397086</v>
      </c>
      <c r="J44" s="11">
        <v>0.3</v>
      </c>
      <c r="K44" s="21" t="s">
        <v>197</v>
      </c>
      <c r="L44" s="22" t="s">
        <v>264</v>
      </c>
      <c r="M44" s="28"/>
    </row>
    <row r="45" spans="1:13" ht="32" x14ac:dyDescent="0.2">
      <c r="A45" s="2">
        <v>44</v>
      </c>
      <c r="B45" t="s">
        <v>120</v>
      </c>
      <c r="C45" s="32" t="s">
        <v>265</v>
      </c>
      <c r="D45" s="11">
        <v>15</v>
      </c>
      <c r="E45" s="11">
        <v>0.46</v>
      </c>
      <c r="F45" s="15" t="s">
        <v>266</v>
      </c>
      <c r="G45" s="11">
        <v>16</v>
      </c>
      <c r="H45" s="11" t="s">
        <v>176</v>
      </c>
      <c r="I45" s="23">
        <f>(J45*G45)/(PI()*(E45/2)^2*D45)</f>
        <v>3.2091733956777886</v>
      </c>
      <c r="J45" s="11">
        <v>0.5</v>
      </c>
      <c r="K45" s="21" t="s">
        <v>183</v>
      </c>
      <c r="L45" s="21" t="s">
        <v>177</v>
      </c>
    </row>
    <row r="46" spans="1:13" ht="32" x14ac:dyDescent="0.2">
      <c r="A46" s="2">
        <v>45</v>
      </c>
      <c r="B46" t="s">
        <v>123</v>
      </c>
      <c r="C46" s="32" t="s">
        <v>218</v>
      </c>
      <c r="D46" s="11">
        <v>15</v>
      </c>
      <c r="E46" s="11">
        <v>0.21</v>
      </c>
      <c r="F46" s="15" t="s">
        <v>182</v>
      </c>
      <c r="G46" s="11">
        <v>23</v>
      </c>
      <c r="H46" s="11" t="s">
        <v>176</v>
      </c>
      <c r="I46" s="23">
        <f>(J46*G46)/(PI()*(E46/2)^2*D46)</f>
        <v>13.280956702452944</v>
      </c>
      <c r="J46" s="11">
        <v>0.3</v>
      </c>
      <c r="K46" s="21" t="s">
        <v>183</v>
      </c>
      <c r="L46" s="22" t="s">
        <v>205</v>
      </c>
    </row>
    <row r="47" spans="1:13" ht="64" x14ac:dyDescent="0.2">
      <c r="A47" s="2">
        <v>46</v>
      </c>
      <c r="B47" t="s">
        <v>125</v>
      </c>
      <c r="C47" s="33" t="s">
        <v>230</v>
      </c>
      <c r="D47" s="11">
        <v>10</v>
      </c>
      <c r="E47" s="11">
        <v>0.21</v>
      </c>
      <c r="F47" s="13" t="s">
        <v>267</v>
      </c>
      <c r="G47" s="11">
        <v>20</v>
      </c>
      <c r="H47" s="11" t="s">
        <v>204</v>
      </c>
      <c r="I47" s="23">
        <f>(J47*G47)/(PI()*(E47/2)^2*D47)</f>
        <v>23.097316004265991</v>
      </c>
      <c r="J47" s="11">
        <v>0.4</v>
      </c>
      <c r="K47" s="21" t="s">
        <v>183</v>
      </c>
      <c r="L47" s="21" t="s">
        <v>183</v>
      </c>
    </row>
    <row r="48" spans="1:13" ht="64" x14ac:dyDescent="0.2">
      <c r="A48" s="2">
        <v>47</v>
      </c>
      <c r="B48" s="26" t="s">
        <v>127</v>
      </c>
      <c r="C48" s="33" t="s">
        <v>230</v>
      </c>
      <c r="D48" s="11">
        <v>10</v>
      </c>
      <c r="E48" s="11">
        <v>0.21</v>
      </c>
      <c r="F48" s="13" t="s">
        <v>268</v>
      </c>
      <c r="G48" s="11">
        <v>20</v>
      </c>
      <c r="H48" s="11" t="s">
        <v>204</v>
      </c>
      <c r="I48" s="23">
        <f>(J48*G48)/(PI()*(E48/2)^2*D48)</f>
        <v>23.097316004265991</v>
      </c>
      <c r="J48" s="11">
        <v>0.4</v>
      </c>
      <c r="K48" s="21" t="s">
        <v>183</v>
      </c>
      <c r="L48" s="21" t="s">
        <v>183</v>
      </c>
    </row>
    <row r="49" spans="1:15" ht="32" x14ac:dyDescent="0.2">
      <c r="A49" s="2">
        <v>48</v>
      </c>
      <c r="B49" s="26" t="s">
        <v>129</v>
      </c>
      <c r="C49" s="32" t="s">
        <v>269</v>
      </c>
      <c r="D49" s="11">
        <v>10</v>
      </c>
      <c r="E49" s="11">
        <v>0.21</v>
      </c>
      <c r="F49" s="15" t="s">
        <v>270</v>
      </c>
      <c r="G49" s="11">
        <v>28</v>
      </c>
      <c r="H49" s="11" t="s">
        <v>196</v>
      </c>
      <c r="I49" s="23">
        <f>(J49*G49)/(PI()*(E49/2)^2*D49)</f>
        <v>24.252181804479292</v>
      </c>
      <c r="J49" s="11">
        <v>0.3</v>
      </c>
      <c r="K49" s="21" t="s">
        <v>197</v>
      </c>
      <c r="L49" s="21" t="s">
        <v>201</v>
      </c>
    </row>
    <row r="50" spans="1:15" ht="32" x14ac:dyDescent="0.2">
      <c r="A50" s="2">
        <v>49</v>
      </c>
      <c r="B50" t="s">
        <v>131</v>
      </c>
      <c r="C50" s="32" t="s">
        <v>221</v>
      </c>
      <c r="D50" s="11">
        <v>10</v>
      </c>
      <c r="E50" s="11">
        <v>0.21</v>
      </c>
      <c r="F50" s="15" t="s">
        <v>271</v>
      </c>
      <c r="G50" s="11">
        <v>15</v>
      </c>
      <c r="H50" s="11" t="s">
        <v>204</v>
      </c>
      <c r="I50" s="23">
        <f>(J50*G50)/(PI()*(E50/2)^2*D50)</f>
        <v>10.826866876999683</v>
      </c>
      <c r="J50" s="11">
        <v>0.25</v>
      </c>
      <c r="K50" s="21" t="s">
        <v>183</v>
      </c>
      <c r="L50" s="21" t="s">
        <v>183</v>
      </c>
    </row>
    <row r="51" spans="1:15" ht="48" x14ac:dyDescent="0.2">
      <c r="A51" s="2">
        <v>50</v>
      </c>
      <c r="B51" t="s">
        <v>133</v>
      </c>
      <c r="C51" s="32" t="s">
        <v>272</v>
      </c>
      <c r="D51" s="11">
        <v>10</v>
      </c>
      <c r="E51" s="11">
        <v>0.21</v>
      </c>
      <c r="F51" s="13" t="s">
        <v>273</v>
      </c>
      <c r="G51" s="11">
        <v>16</v>
      </c>
      <c r="H51" s="11" t="s">
        <v>196</v>
      </c>
      <c r="I51" s="23">
        <f>(J51*G51)/(PI()*(E51/2)^2*D51)</f>
        <v>9.2389264017063972</v>
      </c>
      <c r="J51" s="11">
        <v>0.2</v>
      </c>
      <c r="K51" s="21" t="s">
        <v>200</v>
      </c>
      <c r="L51" s="22" t="s">
        <v>205</v>
      </c>
    </row>
    <row r="52" spans="1:15" ht="32" x14ac:dyDescent="0.2">
      <c r="A52" s="2">
        <v>51</v>
      </c>
      <c r="B52" s="26" t="s">
        <v>137</v>
      </c>
      <c r="C52" s="32" t="s">
        <v>274</v>
      </c>
      <c r="D52" s="11">
        <v>15</v>
      </c>
      <c r="E52" s="11">
        <v>0.21</v>
      </c>
      <c r="F52" s="15" t="s">
        <v>275</v>
      </c>
      <c r="G52" s="11">
        <v>50</v>
      </c>
      <c r="H52" s="11" t="s">
        <v>176</v>
      </c>
      <c r="I52" s="23">
        <f>(J52*G52)/(PI()*(E52/2)^2*D52)</f>
        <v>28.871645005332489</v>
      </c>
      <c r="J52" s="11">
        <v>0.3</v>
      </c>
      <c r="K52" s="21" t="s">
        <v>200</v>
      </c>
      <c r="L52" s="22" t="s">
        <v>205</v>
      </c>
    </row>
    <row r="53" spans="1:15" ht="64" x14ac:dyDescent="0.2">
      <c r="A53" s="2">
        <v>52</v>
      </c>
      <c r="B53" t="s">
        <v>140</v>
      </c>
      <c r="C53" s="33" t="s">
        <v>222</v>
      </c>
      <c r="D53" s="11">
        <v>15</v>
      </c>
      <c r="E53" s="11">
        <v>0.3</v>
      </c>
      <c r="F53" s="13" t="s">
        <v>276</v>
      </c>
      <c r="G53" s="11">
        <v>24</v>
      </c>
      <c r="H53" s="11" t="s">
        <v>176</v>
      </c>
      <c r="I53" s="23">
        <f>(J53*G53)/(PI()*(E53/2)^2*D53)</f>
        <v>6.7906109052542005</v>
      </c>
      <c r="J53" s="11">
        <v>0.3</v>
      </c>
      <c r="K53" s="21" t="s">
        <v>200</v>
      </c>
      <c r="L53" s="22" t="s">
        <v>225</v>
      </c>
    </row>
    <row r="54" spans="1:15" ht="48" x14ac:dyDescent="0.2">
      <c r="A54" s="2">
        <v>53</v>
      </c>
      <c r="B54" t="s">
        <v>142</v>
      </c>
      <c r="C54" s="32" t="s">
        <v>277</v>
      </c>
      <c r="D54" s="11">
        <v>10</v>
      </c>
      <c r="E54" s="11">
        <v>0.21</v>
      </c>
      <c r="F54" s="13" t="s">
        <v>278</v>
      </c>
      <c r="G54" s="11">
        <v>18</v>
      </c>
      <c r="H54" s="11" t="s">
        <v>176</v>
      </c>
      <c r="I54" s="23">
        <f>(J54*G54)/(PI()*(E54/2)^2*D54)</f>
        <v>15.590688302879542</v>
      </c>
      <c r="J54" s="11">
        <v>0.3</v>
      </c>
      <c r="K54" s="21" t="s">
        <v>200</v>
      </c>
      <c r="L54" s="21" t="s">
        <v>177</v>
      </c>
    </row>
    <row r="55" spans="1:15" ht="48" x14ac:dyDescent="0.2">
      <c r="A55" s="2">
        <v>54</v>
      </c>
      <c r="B55" s="31" t="s">
        <v>145</v>
      </c>
      <c r="C55" s="32" t="s">
        <v>279</v>
      </c>
      <c r="D55" s="11">
        <v>10</v>
      </c>
      <c r="E55" s="11">
        <v>0.3</v>
      </c>
      <c r="F55" s="13" t="s">
        <v>278</v>
      </c>
      <c r="G55" s="11">
        <v>29</v>
      </c>
      <c r="H55" s="11" t="s">
        <v>204</v>
      </c>
      <c r="I55" s="23">
        <f>(J55*G55)/(PI()*(E55/2)^2*D55)</f>
        <v>8.2053215105154944</v>
      </c>
      <c r="J55" s="11">
        <v>0.2</v>
      </c>
      <c r="K55" s="21" t="s">
        <v>197</v>
      </c>
      <c r="L55" s="22" t="s">
        <v>234</v>
      </c>
    </row>
    <row r="56" spans="1:15" ht="32" x14ac:dyDescent="0.2">
      <c r="A56" s="2">
        <v>55</v>
      </c>
      <c r="B56" t="s">
        <v>148</v>
      </c>
      <c r="C56" s="33" t="s">
        <v>280</v>
      </c>
      <c r="D56" s="11">
        <v>15</v>
      </c>
      <c r="E56" s="11">
        <v>0.21</v>
      </c>
      <c r="F56" s="15" t="s">
        <v>281</v>
      </c>
      <c r="G56" s="11">
        <v>28</v>
      </c>
      <c r="H56" s="11" t="s">
        <v>204</v>
      </c>
      <c r="I56" s="23">
        <f>(J56*G56)/(PI()*(E56/2)^2*D56)</f>
        <v>21.557494937314928</v>
      </c>
      <c r="J56" s="11">
        <v>0.4</v>
      </c>
      <c r="K56" s="21" t="s">
        <v>200</v>
      </c>
      <c r="L56" s="22" t="s">
        <v>205</v>
      </c>
    </row>
    <row r="57" spans="1:15" ht="64" x14ac:dyDescent="0.2">
      <c r="A57" s="2">
        <v>56</v>
      </c>
      <c r="B57" s="47" t="s">
        <v>630</v>
      </c>
      <c r="C57" s="55" t="s">
        <v>635</v>
      </c>
      <c r="D57" s="11">
        <v>5</v>
      </c>
      <c r="E57" s="11">
        <v>0.2</v>
      </c>
      <c r="F57" s="13" t="s">
        <v>636</v>
      </c>
      <c r="G57" s="11">
        <v>10</v>
      </c>
      <c r="H57" s="11" t="s">
        <v>176</v>
      </c>
      <c r="I57" s="23">
        <f>(J57*G57)/(PI()*(E57/2)^2*D57)</f>
        <v>31.830988618379067</v>
      </c>
      <c r="J57" s="11">
        <v>0.5</v>
      </c>
      <c r="K57" s="21" t="s">
        <v>200</v>
      </c>
      <c r="L57" s="22" t="s">
        <v>205</v>
      </c>
    </row>
    <row r="58" spans="1:15" ht="32" x14ac:dyDescent="0.2">
      <c r="A58" s="2">
        <v>57</v>
      </c>
      <c r="B58" t="s">
        <v>152</v>
      </c>
      <c r="C58" s="32" t="s">
        <v>282</v>
      </c>
      <c r="D58" s="11">
        <v>10</v>
      </c>
      <c r="E58" s="11">
        <v>0.21</v>
      </c>
      <c r="F58" s="15" t="s">
        <v>182</v>
      </c>
      <c r="G58" s="11">
        <v>25</v>
      </c>
      <c r="H58" s="11" t="s">
        <v>176</v>
      </c>
      <c r="I58" s="23">
        <f>(J58*G58)/(PI()*(E58/2)^2*D58)</f>
        <v>36.08955625666561</v>
      </c>
      <c r="J58" s="11">
        <v>0.5</v>
      </c>
      <c r="K58" s="21" t="s">
        <v>220</v>
      </c>
      <c r="L58" s="22" t="s">
        <v>205</v>
      </c>
    </row>
    <row r="59" spans="1:15" ht="48" x14ac:dyDescent="0.2">
      <c r="A59" s="2">
        <v>58</v>
      </c>
      <c r="B59" t="s">
        <v>156</v>
      </c>
      <c r="C59" s="32" t="s">
        <v>233</v>
      </c>
      <c r="D59" s="11">
        <v>10</v>
      </c>
      <c r="E59" s="11">
        <v>0.21</v>
      </c>
      <c r="F59" s="13" t="s">
        <v>283</v>
      </c>
      <c r="G59" s="11">
        <v>22</v>
      </c>
      <c r="H59" s="11" t="s">
        <v>176</v>
      </c>
      <c r="I59" s="23">
        <f>(J59*G59)/(PI()*(E59/2)^2*D59)</f>
        <v>19.055285703519441</v>
      </c>
      <c r="J59" s="11">
        <v>0.3</v>
      </c>
      <c r="K59" s="21" t="s">
        <v>197</v>
      </c>
      <c r="L59" s="21" t="s">
        <v>177</v>
      </c>
    </row>
    <row r="60" spans="1:15" ht="64" x14ac:dyDescent="0.2">
      <c r="A60" s="2">
        <v>59</v>
      </c>
      <c r="B60" s="26" t="s">
        <v>159</v>
      </c>
      <c r="C60" s="32" t="s">
        <v>284</v>
      </c>
      <c r="D60" s="11">
        <v>10</v>
      </c>
      <c r="E60" s="11">
        <v>0.21</v>
      </c>
      <c r="F60" s="13" t="s">
        <v>285</v>
      </c>
      <c r="G60" s="11">
        <v>22</v>
      </c>
      <c r="H60" s="11" t="s">
        <v>204</v>
      </c>
      <c r="I60" s="23">
        <f>(J60*G60)/(PI()*(E60/2)^2*D60)</f>
        <v>19.055285703519441</v>
      </c>
      <c r="J60" s="11">
        <v>0.3</v>
      </c>
      <c r="K60" s="21" t="s">
        <v>200</v>
      </c>
      <c r="L60" s="22" t="s">
        <v>205</v>
      </c>
    </row>
    <row r="61" spans="1:15" ht="32" x14ac:dyDescent="0.2">
      <c r="A61" s="2">
        <v>60</v>
      </c>
      <c r="B61" t="s">
        <v>161</v>
      </c>
      <c r="C61" s="32" t="s">
        <v>274</v>
      </c>
      <c r="D61" s="11">
        <v>15</v>
      </c>
      <c r="E61" s="11">
        <v>0.21</v>
      </c>
      <c r="F61" s="15" t="s">
        <v>286</v>
      </c>
      <c r="G61" s="11">
        <v>48</v>
      </c>
      <c r="H61" s="11" t="s">
        <v>204</v>
      </c>
      <c r="I61" s="23">
        <f>(J61*G61)/(PI()*(E61/2)^2*D61)</f>
        <v>27.716779205119188</v>
      </c>
      <c r="J61" s="11">
        <v>0.3</v>
      </c>
      <c r="K61" s="21" t="s">
        <v>200</v>
      </c>
      <c r="L61" s="22" t="s">
        <v>205</v>
      </c>
    </row>
    <row r="62" spans="1:15" ht="64" x14ac:dyDescent="0.2">
      <c r="A62" s="2">
        <v>61</v>
      </c>
      <c r="B62" s="26" t="s">
        <v>164</v>
      </c>
      <c r="C62" s="32" t="s">
        <v>247</v>
      </c>
      <c r="D62" s="11">
        <v>15</v>
      </c>
      <c r="E62" s="11">
        <v>0.3</v>
      </c>
      <c r="F62" s="13" t="s">
        <v>287</v>
      </c>
      <c r="G62" s="11">
        <v>27</v>
      </c>
      <c r="H62" s="11" t="s">
        <v>204</v>
      </c>
      <c r="I62" s="23">
        <f>(J62*G62)/(PI()*(E62/2)^2*D62)</f>
        <v>7.6394372684109761</v>
      </c>
      <c r="J62" s="11">
        <v>0.3</v>
      </c>
      <c r="K62" s="21" t="s">
        <v>200</v>
      </c>
      <c r="L62" s="22" t="s">
        <v>225</v>
      </c>
    </row>
    <row r="63" spans="1:15" x14ac:dyDescent="0.2">
      <c r="A63" s="48"/>
      <c r="B63" s="47"/>
      <c r="C63" s="47"/>
      <c r="F63" s="13"/>
      <c r="K63" s="11"/>
      <c r="L63" s="11"/>
    </row>
    <row r="64" spans="1:15" x14ac:dyDescent="0.2">
      <c r="C64" s="31"/>
      <c r="I64" s="23"/>
      <c r="L64" s="11"/>
      <c r="O64" s="21"/>
    </row>
    <row r="65" spans="3:15" x14ac:dyDescent="0.2">
      <c r="I65" s="23"/>
      <c r="L65" s="11"/>
      <c r="O65" s="22"/>
    </row>
    <row r="66" spans="3:15" x14ac:dyDescent="0.2">
      <c r="I66" s="23"/>
      <c r="L66" s="11"/>
      <c r="O66" s="22"/>
    </row>
    <row r="67" spans="3:15" x14ac:dyDescent="0.2">
      <c r="I67" s="23"/>
      <c r="L67" s="11"/>
      <c r="O67" s="21"/>
    </row>
    <row r="68" spans="3:15" x14ac:dyDescent="0.2">
      <c r="I68" s="23"/>
      <c r="L68" s="11"/>
      <c r="O68" s="21"/>
    </row>
    <row r="69" spans="3:15" x14ac:dyDescent="0.2">
      <c r="C69" s="31"/>
      <c r="I69" s="23"/>
      <c r="L69" s="11"/>
      <c r="O69" s="22"/>
    </row>
    <row r="70" spans="3:15" x14ac:dyDescent="0.2">
      <c r="C70" s="31"/>
      <c r="I70" s="23"/>
      <c r="L70" s="11"/>
      <c r="O70" s="21"/>
    </row>
    <row r="71" spans="3:15" x14ac:dyDescent="0.2">
      <c r="C71" s="31"/>
      <c r="I71" s="23"/>
      <c r="L71" s="11"/>
      <c r="O71" s="21"/>
    </row>
    <row r="72" spans="3:15" x14ac:dyDescent="0.2">
      <c r="C72" s="31"/>
      <c r="I72" s="23"/>
      <c r="L72" s="11"/>
      <c r="O72" s="21"/>
    </row>
    <row r="73" spans="3:15" x14ac:dyDescent="0.2">
      <c r="C73" s="31"/>
      <c r="I73" s="23"/>
      <c r="L73" s="11"/>
      <c r="O73" s="21"/>
    </row>
    <row r="74" spans="3:15" x14ac:dyDescent="0.2">
      <c r="I74" s="23"/>
      <c r="L74" s="11"/>
      <c r="O74" s="21"/>
    </row>
    <row r="75" spans="3:15" x14ac:dyDescent="0.2">
      <c r="C75" s="31"/>
      <c r="I75" s="23"/>
    </row>
    <row r="76" spans="3:15" x14ac:dyDescent="0.2">
      <c r="C76" s="31"/>
    </row>
    <row r="77" spans="3:15" x14ac:dyDescent="0.2">
      <c r="C77" s="31"/>
    </row>
    <row r="78" spans="3:15" x14ac:dyDescent="0.2">
      <c r="C78" s="31"/>
      <c r="D78" s="31"/>
    </row>
    <row r="79" spans="3:15" x14ac:dyDescent="0.2">
      <c r="C79" s="31"/>
    </row>
    <row r="80" spans="3:15" x14ac:dyDescent="0.2">
      <c r="C80" s="31"/>
    </row>
  </sheetData>
  <sortState xmlns:xlrd2="http://schemas.microsoft.com/office/spreadsheetml/2017/richdata2" ref="A2:L62">
    <sortCondition ref="B2:B62"/>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E47DE-B0D4-4CAF-A43B-BD47F6F4DCF8}">
  <dimension ref="A1:G84"/>
  <sheetViews>
    <sheetView topLeftCell="D1" workbookViewId="0">
      <pane ySplit="1" topLeftCell="A50" activePane="bottomLeft" state="frozen"/>
      <selection pane="bottomLeft" activeCell="G74" sqref="G74"/>
    </sheetView>
  </sheetViews>
  <sheetFormatPr baseColWidth="10" defaultColWidth="8.83203125" defaultRowHeight="15" x14ac:dyDescent="0.2"/>
  <cols>
    <col min="1" max="1" width="8.83203125" style="2"/>
    <col min="2" max="2" width="33.5" customWidth="1"/>
    <col min="3" max="3" width="57.33203125" bestFit="1" customWidth="1"/>
    <col min="4" max="4" width="51.5" style="21" customWidth="1"/>
    <col min="5" max="5" width="61.5" style="2" customWidth="1"/>
    <col min="6" max="6" width="26.6640625" style="11" bestFit="1" customWidth="1"/>
    <col min="7" max="7" width="119.5" bestFit="1" customWidth="1"/>
  </cols>
  <sheetData>
    <row r="1" spans="1:7" x14ac:dyDescent="0.2">
      <c r="A1" s="3" t="s">
        <v>0</v>
      </c>
      <c r="B1" s="3" t="s">
        <v>1</v>
      </c>
      <c r="C1" s="3" t="s">
        <v>288</v>
      </c>
      <c r="D1" s="20" t="s">
        <v>289</v>
      </c>
      <c r="E1" s="3" t="s">
        <v>290</v>
      </c>
      <c r="F1" s="9" t="s">
        <v>291</v>
      </c>
      <c r="G1" s="18"/>
    </row>
    <row r="2" spans="1:7" x14ac:dyDescent="0.2">
      <c r="A2" s="2">
        <v>1</v>
      </c>
      <c r="B2" t="s">
        <v>6</v>
      </c>
      <c r="C2" s="4" t="s">
        <v>292</v>
      </c>
      <c r="D2" s="21" t="s">
        <v>293</v>
      </c>
      <c r="E2" s="2" t="s">
        <v>294</v>
      </c>
      <c r="F2" s="11" t="s">
        <v>295</v>
      </c>
      <c r="G2" s="19"/>
    </row>
    <row r="3" spans="1:7" x14ac:dyDescent="0.2">
      <c r="A3" s="2">
        <v>2</v>
      </c>
      <c r="B3" t="s">
        <v>9</v>
      </c>
      <c r="C3" s="4" t="s">
        <v>296</v>
      </c>
      <c r="D3" s="7" t="s">
        <v>297</v>
      </c>
      <c r="E3" s="2" t="s">
        <v>298</v>
      </c>
      <c r="F3" s="11" t="s">
        <v>299</v>
      </c>
      <c r="G3" s="19"/>
    </row>
    <row r="4" spans="1:7" x14ac:dyDescent="0.2">
      <c r="A4" s="2">
        <v>3</v>
      </c>
      <c r="B4" t="s">
        <v>13</v>
      </c>
      <c r="C4" s="4" t="s">
        <v>300</v>
      </c>
      <c r="D4" s="7" t="s">
        <v>301</v>
      </c>
      <c r="E4" s="2" t="s">
        <v>302</v>
      </c>
      <c r="F4" s="11" t="s">
        <v>303</v>
      </c>
      <c r="G4" s="19"/>
    </row>
    <row r="5" spans="1:7" ht="30.75" x14ac:dyDescent="0.2">
      <c r="A5" s="2">
        <v>4</v>
      </c>
      <c r="B5" t="s">
        <v>17</v>
      </c>
      <c r="C5" s="5" t="s">
        <v>304</v>
      </c>
      <c r="D5" s="21" t="s">
        <v>305</v>
      </c>
      <c r="E5" s="2" t="s">
        <v>306</v>
      </c>
      <c r="F5" s="11" t="s">
        <v>307</v>
      </c>
      <c r="G5" s="19"/>
    </row>
    <row r="6" spans="1:7" x14ac:dyDescent="0.2">
      <c r="A6" s="2">
        <v>5</v>
      </c>
      <c r="B6" t="s">
        <v>20</v>
      </c>
      <c r="C6" s="4" t="s">
        <v>308</v>
      </c>
      <c r="D6" s="21" t="s">
        <v>309</v>
      </c>
      <c r="E6" s="2" t="s">
        <v>310</v>
      </c>
      <c r="F6" s="11" t="s">
        <v>307</v>
      </c>
      <c r="G6" s="19"/>
    </row>
    <row r="7" spans="1:7" x14ac:dyDescent="0.2">
      <c r="A7" s="2">
        <v>6</v>
      </c>
      <c r="B7" t="s">
        <v>22</v>
      </c>
      <c r="C7" s="4" t="s">
        <v>311</v>
      </c>
      <c r="D7" s="7" t="s">
        <v>312</v>
      </c>
      <c r="E7" s="2" t="s">
        <v>313</v>
      </c>
      <c r="F7" s="11" t="s">
        <v>299</v>
      </c>
      <c r="G7" s="19"/>
    </row>
    <row r="8" spans="1:7" x14ac:dyDescent="0.2">
      <c r="A8" s="2">
        <v>7</v>
      </c>
      <c r="B8" t="s">
        <v>24</v>
      </c>
      <c r="C8" s="4" t="s">
        <v>314</v>
      </c>
      <c r="D8" s="21" t="s">
        <v>309</v>
      </c>
      <c r="E8" s="2" t="s">
        <v>315</v>
      </c>
      <c r="F8" s="11" t="s">
        <v>307</v>
      </c>
      <c r="G8" s="19"/>
    </row>
    <row r="9" spans="1:7" x14ac:dyDescent="0.2">
      <c r="A9" s="2">
        <v>8</v>
      </c>
      <c r="B9" t="s">
        <v>26</v>
      </c>
      <c r="C9" s="4" t="s">
        <v>316</v>
      </c>
      <c r="D9" s="21" t="s">
        <v>317</v>
      </c>
      <c r="E9" s="2" t="s">
        <v>318</v>
      </c>
      <c r="F9" s="11" t="s">
        <v>307</v>
      </c>
      <c r="G9" s="19"/>
    </row>
    <row r="10" spans="1:7" x14ac:dyDescent="0.2">
      <c r="A10" s="2">
        <v>9</v>
      </c>
      <c r="B10" t="s">
        <v>28</v>
      </c>
      <c r="C10" s="4" t="s">
        <v>319</v>
      </c>
      <c r="D10" s="21" t="s">
        <v>320</v>
      </c>
      <c r="E10" s="2" t="s">
        <v>321</v>
      </c>
      <c r="F10" s="11" t="s">
        <v>322</v>
      </c>
    </row>
    <row r="11" spans="1:7" x14ac:dyDescent="0.2">
      <c r="A11" s="2">
        <v>10</v>
      </c>
      <c r="B11" t="s">
        <v>30</v>
      </c>
      <c r="C11" s="4" t="s">
        <v>323</v>
      </c>
      <c r="D11" s="7" t="s">
        <v>183</v>
      </c>
      <c r="E11" s="2" t="s">
        <v>302</v>
      </c>
      <c r="F11" s="11" t="s">
        <v>299</v>
      </c>
    </row>
    <row r="12" spans="1:7" x14ac:dyDescent="0.2">
      <c r="A12" s="2">
        <v>11</v>
      </c>
      <c r="B12" t="s">
        <v>34</v>
      </c>
      <c r="C12" s="4" t="s">
        <v>324</v>
      </c>
      <c r="D12" s="7" t="s">
        <v>325</v>
      </c>
      <c r="E12" s="2" t="s">
        <v>326</v>
      </c>
      <c r="F12" s="11" t="s">
        <v>299</v>
      </c>
      <c r="G12" s="19"/>
    </row>
    <row r="13" spans="1:7" x14ac:dyDescent="0.2">
      <c r="A13" s="2">
        <v>12</v>
      </c>
      <c r="B13" t="s">
        <v>37</v>
      </c>
      <c r="C13" s="4" t="s">
        <v>327</v>
      </c>
      <c r="D13" s="21" t="s">
        <v>328</v>
      </c>
      <c r="E13" s="2" t="s">
        <v>329</v>
      </c>
      <c r="F13" s="11" t="s">
        <v>307</v>
      </c>
      <c r="G13" s="19"/>
    </row>
    <row r="14" spans="1:7" x14ac:dyDescent="0.2">
      <c r="A14" s="2">
        <v>13</v>
      </c>
      <c r="B14" s="26" t="s">
        <v>37</v>
      </c>
      <c r="C14" s="4" t="s">
        <v>330</v>
      </c>
      <c r="D14" s="21" t="s">
        <v>328</v>
      </c>
      <c r="E14" s="2" t="s">
        <v>329</v>
      </c>
      <c r="F14" s="11" t="s">
        <v>307</v>
      </c>
      <c r="G14" s="19"/>
    </row>
    <row r="15" spans="1:7" x14ac:dyDescent="0.2">
      <c r="A15" s="2">
        <v>14</v>
      </c>
      <c r="B15" t="s">
        <v>39</v>
      </c>
      <c r="C15" s="4" t="s">
        <v>331</v>
      </c>
      <c r="D15" s="21" t="s">
        <v>183</v>
      </c>
      <c r="E15" s="2" t="s">
        <v>332</v>
      </c>
      <c r="F15" s="11" t="s">
        <v>307</v>
      </c>
      <c r="G15" s="19"/>
    </row>
    <row r="16" spans="1:7" x14ac:dyDescent="0.2">
      <c r="A16" s="2">
        <v>15</v>
      </c>
      <c r="B16" t="s">
        <v>42</v>
      </c>
      <c r="C16" s="4" t="s">
        <v>333</v>
      </c>
      <c r="D16" s="21" t="s">
        <v>334</v>
      </c>
      <c r="E16" s="2" t="s">
        <v>335</v>
      </c>
      <c r="F16" s="11" t="s">
        <v>299</v>
      </c>
      <c r="G16" s="19"/>
    </row>
    <row r="17" spans="1:7" x14ac:dyDescent="0.2">
      <c r="A17" s="2">
        <v>16</v>
      </c>
      <c r="B17" t="s">
        <v>44</v>
      </c>
      <c r="C17" s="4" t="s">
        <v>336</v>
      </c>
      <c r="D17" s="21" t="s">
        <v>337</v>
      </c>
      <c r="E17" s="2" t="s">
        <v>338</v>
      </c>
      <c r="F17" s="11" t="s">
        <v>307</v>
      </c>
      <c r="G17" s="19"/>
    </row>
    <row r="18" spans="1:7" x14ac:dyDescent="0.2">
      <c r="A18" s="2">
        <v>17</v>
      </c>
      <c r="B18" t="s">
        <v>48</v>
      </c>
      <c r="C18" s="4" t="s">
        <v>339</v>
      </c>
      <c r="D18" s="7" t="s">
        <v>340</v>
      </c>
      <c r="E18" s="2" t="s">
        <v>298</v>
      </c>
      <c r="F18" s="11" t="s">
        <v>299</v>
      </c>
      <c r="G18" s="19"/>
    </row>
    <row r="19" spans="1:7" x14ac:dyDescent="0.2">
      <c r="A19" s="2">
        <v>18</v>
      </c>
      <c r="B19" s="26" t="s">
        <v>52</v>
      </c>
      <c r="C19" s="4" t="s">
        <v>341</v>
      </c>
      <c r="D19" s="21" t="s">
        <v>342</v>
      </c>
      <c r="E19" s="2" t="s">
        <v>343</v>
      </c>
      <c r="F19" s="11" t="s">
        <v>299</v>
      </c>
      <c r="G19" s="19"/>
    </row>
    <row r="20" spans="1:7" x14ac:dyDescent="0.2">
      <c r="A20" s="2">
        <v>19</v>
      </c>
      <c r="B20" t="s">
        <v>55</v>
      </c>
      <c r="C20" s="4" t="s">
        <v>344</v>
      </c>
      <c r="D20" s="7" t="s">
        <v>345</v>
      </c>
      <c r="E20" s="2" t="s">
        <v>298</v>
      </c>
      <c r="F20" s="11" t="s">
        <v>299</v>
      </c>
      <c r="G20" s="19"/>
    </row>
    <row r="21" spans="1:7" x14ac:dyDescent="0.2">
      <c r="A21" s="2">
        <v>20</v>
      </c>
      <c r="B21" t="s">
        <v>58</v>
      </c>
      <c r="C21" s="4" t="s">
        <v>346</v>
      </c>
      <c r="D21" s="21" t="s">
        <v>347</v>
      </c>
      <c r="E21" s="2" t="s">
        <v>348</v>
      </c>
      <c r="F21" s="11" t="s">
        <v>307</v>
      </c>
      <c r="G21" s="19"/>
    </row>
    <row r="22" spans="1:7" x14ac:dyDescent="0.2">
      <c r="A22" s="2">
        <v>21</v>
      </c>
      <c r="B22" t="s">
        <v>61</v>
      </c>
      <c r="C22" s="4" t="s">
        <v>349</v>
      </c>
      <c r="D22" s="21" t="s">
        <v>350</v>
      </c>
      <c r="E22" s="2" t="s">
        <v>310</v>
      </c>
      <c r="F22" s="11" t="s">
        <v>351</v>
      </c>
      <c r="G22" s="19"/>
    </row>
    <row r="23" spans="1:7" x14ac:dyDescent="0.2">
      <c r="A23" s="2">
        <v>22</v>
      </c>
      <c r="B23" s="26" t="s">
        <v>64</v>
      </c>
      <c r="C23" s="4" t="s">
        <v>352</v>
      </c>
      <c r="D23" s="21" t="s">
        <v>353</v>
      </c>
      <c r="E23" s="2" t="s">
        <v>354</v>
      </c>
      <c r="F23" s="11" t="s">
        <v>307</v>
      </c>
      <c r="G23" s="19"/>
    </row>
    <row r="24" spans="1:7" x14ac:dyDescent="0.2">
      <c r="A24" s="2">
        <v>23</v>
      </c>
      <c r="B24" t="s">
        <v>67</v>
      </c>
      <c r="C24" s="4" t="s">
        <v>355</v>
      </c>
      <c r="D24" s="7" t="s">
        <v>183</v>
      </c>
      <c r="E24" s="2" t="s">
        <v>356</v>
      </c>
      <c r="F24" s="11" t="s">
        <v>322</v>
      </c>
      <c r="G24" s="19"/>
    </row>
    <row r="25" spans="1:7" ht="48" x14ac:dyDescent="0.2">
      <c r="A25" s="2">
        <v>24</v>
      </c>
      <c r="B25" s="26" t="s">
        <v>71</v>
      </c>
      <c r="C25" s="5" t="s">
        <v>357</v>
      </c>
      <c r="D25" s="29" t="s">
        <v>358</v>
      </c>
      <c r="E25" s="8" t="s">
        <v>359</v>
      </c>
      <c r="F25" s="8" t="s">
        <v>360</v>
      </c>
      <c r="G25" s="19"/>
    </row>
    <row r="26" spans="1:7" x14ac:dyDescent="0.2">
      <c r="A26" s="2">
        <v>25</v>
      </c>
      <c r="B26" t="s">
        <v>75</v>
      </c>
      <c r="C26" s="4" t="s">
        <v>344</v>
      </c>
      <c r="D26" s="21" t="s">
        <v>361</v>
      </c>
      <c r="E26" s="2" t="s">
        <v>362</v>
      </c>
      <c r="F26" s="11" t="s">
        <v>307</v>
      </c>
      <c r="G26" s="19"/>
    </row>
    <row r="27" spans="1:7" x14ac:dyDescent="0.2">
      <c r="A27" s="2">
        <v>26</v>
      </c>
      <c r="B27" t="s">
        <v>78</v>
      </c>
      <c r="C27" s="4" t="s">
        <v>363</v>
      </c>
      <c r="D27" s="21" t="s">
        <v>183</v>
      </c>
      <c r="E27" s="2" t="s">
        <v>364</v>
      </c>
      <c r="F27" s="11" t="s">
        <v>299</v>
      </c>
      <c r="G27" s="19"/>
    </row>
    <row r="28" spans="1:7" x14ac:dyDescent="0.2">
      <c r="A28" s="2">
        <v>27</v>
      </c>
      <c r="B28" t="s">
        <v>82</v>
      </c>
      <c r="C28" s="4" t="s">
        <v>365</v>
      </c>
      <c r="D28" s="21" t="s">
        <v>366</v>
      </c>
      <c r="E28" s="2" t="s">
        <v>310</v>
      </c>
      <c r="F28" s="11" t="s">
        <v>307</v>
      </c>
      <c r="G28" s="19"/>
    </row>
    <row r="29" spans="1:7" ht="16" x14ac:dyDescent="0.2">
      <c r="A29" s="2">
        <v>28</v>
      </c>
      <c r="B29" t="s">
        <v>85</v>
      </c>
      <c r="C29" t="s">
        <v>367</v>
      </c>
      <c r="D29" s="21" t="s">
        <v>368</v>
      </c>
      <c r="E29" s="34" t="s">
        <v>369</v>
      </c>
      <c r="F29" s="11" t="s">
        <v>370</v>
      </c>
      <c r="G29" s="35"/>
    </row>
    <row r="30" spans="1:7" x14ac:dyDescent="0.2">
      <c r="A30" s="2">
        <v>29</v>
      </c>
      <c r="B30" t="s">
        <v>89</v>
      </c>
      <c r="C30" s="4" t="s">
        <v>371</v>
      </c>
      <c r="D30" s="7" t="s">
        <v>372</v>
      </c>
      <c r="E30" s="2" t="s">
        <v>302</v>
      </c>
      <c r="F30" s="11" t="s">
        <v>299</v>
      </c>
      <c r="G30" s="19"/>
    </row>
    <row r="31" spans="1:7" x14ac:dyDescent="0.2">
      <c r="A31" s="2">
        <v>30</v>
      </c>
      <c r="B31" t="s">
        <v>91</v>
      </c>
      <c r="C31" s="4" t="s">
        <v>373</v>
      </c>
      <c r="D31" s="21" t="s">
        <v>374</v>
      </c>
      <c r="E31" s="2" t="s">
        <v>375</v>
      </c>
      <c r="F31" s="11" t="s">
        <v>299</v>
      </c>
      <c r="G31" s="19"/>
    </row>
    <row r="32" spans="1:7" x14ac:dyDescent="0.2">
      <c r="A32" s="2">
        <v>31</v>
      </c>
      <c r="B32" t="s">
        <v>93</v>
      </c>
      <c r="C32" s="4" t="s">
        <v>376</v>
      </c>
      <c r="D32" s="21" t="s">
        <v>377</v>
      </c>
      <c r="E32" s="2" t="s">
        <v>378</v>
      </c>
      <c r="F32" s="11" t="s">
        <v>322</v>
      </c>
      <c r="G32" s="19"/>
    </row>
    <row r="33" spans="1:7" x14ac:dyDescent="0.2">
      <c r="A33" s="2">
        <v>32</v>
      </c>
      <c r="B33" t="s">
        <v>96</v>
      </c>
      <c r="C33" s="4" t="s">
        <v>379</v>
      </c>
      <c r="D33" s="7" t="s">
        <v>309</v>
      </c>
      <c r="E33" s="2" t="s">
        <v>302</v>
      </c>
      <c r="F33" s="11" t="s">
        <v>322</v>
      </c>
    </row>
    <row r="34" spans="1:7" x14ac:dyDescent="0.2">
      <c r="A34" s="2">
        <v>33</v>
      </c>
      <c r="B34" t="s">
        <v>99</v>
      </c>
      <c r="C34" s="4" t="s">
        <v>380</v>
      </c>
      <c r="D34" s="21" t="s">
        <v>183</v>
      </c>
      <c r="E34" s="2" t="s">
        <v>381</v>
      </c>
      <c r="F34" s="11" t="s">
        <v>322</v>
      </c>
      <c r="G34" s="19"/>
    </row>
    <row r="35" spans="1:7" x14ac:dyDescent="0.2">
      <c r="A35" s="2">
        <v>34</v>
      </c>
      <c r="B35" t="s">
        <v>103</v>
      </c>
      <c r="C35" s="4" t="s">
        <v>376</v>
      </c>
      <c r="D35" s="7" t="s">
        <v>382</v>
      </c>
      <c r="E35" s="2" t="s">
        <v>302</v>
      </c>
      <c r="F35" s="11" t="s">
        <v>299</v>
      </c>
    </row>
    <row r="36" spans="1:7" x14ac:dyDescent="0.2">
      <c r="A36" s="2">
        <v>35</v>
      </c>
      <c r="B36" s="26" t="s">
        <v>105</v>
      </c>
      <c r="C36" s="4" t="s">
        <v>383</v>
      </c>
      <c r="D36" s="7" t="s">
        <v>384</v>
      </c>
      <c r="E36" s="2" t="s">
        <v>385</v>
      </c>
      <c r="F36" s="11" t="s">
        <v>299</v>
      </c>
      <c r="G36" s="19"/>
    </row>
    <row r="37" spans="1:7" x14ac:dyDescent="0.2">
      <c r="A37" s="2">
        <v>36</v>
      </c>
      <c r="B37" s="26" t="s">
        <v>107</v>
      </c>
      <c r="C37" s="4" t="s">
        <v>365</v>
      </c>
      <c r="D37" s="21" t="s">
        <v>386</v>
      </c>
      <c r="E37" s="2" t="s">
        <v>387</v>
      </c>
      <c r="F37" s="11" t="s">
        <v>322</v>
      </c>
      <c r="G37" s="19"/>
    </row>
    <row r="38" spans="1:7" x14ac:dyDescent="0.2">
      <c r="A38" s="2">
        <v>37</v>
      </c>
      <c r="B38" s="47" t="s">
        <v>640</v>
      </c>
      <c r="C38" t="s">
        <v>643</v>
      </c>
      <c r="D38" s="21" t="s">
        <v>309</v>
      </c>
      <c r="E38" s="2" t="s">
        <v>644</v>
      </c>
      <c r="F38" s="11" t="s">
        <v>307</v>
      </c>
    </row>
    <row r="39" spans="1:7" x14ac:dyDescent="0.2">
      <c r="A39" s="2">
        <v>38</v>
      </c>
      <c r="B39" s="47" t="s">
        <v>620</v>
      </c>
      <c r="C39" s="4" t="s">
        <v>657</v>
      </c>
      <c r="D39" s="21" t="s">
        <v>623</v>
      </c>
      <c r="E39" s="2" t="s">
        <v>313</v>
      </c>
      <c r="F39" s="11" t="s">
        <v>299</v>
      </c>
    </row>
    <row r="40" spans="1:7" x14ac:dyDescent="0.2">
      <c r="A40" s="2">
        <v>39</v>
      </c>
      <c r="B40" t="s">
        <v>110</v>
      </c>
      <c r="C40" s="4" t="s">
        <v>388</v>
      </c>
      <c r="D40" s="7" t="s">
        <v>389</v>
      </c>
      <c r="E40" s="2" t="s">
        <v>298</v>
      </c>
      <c r="F40" s="11" t="s">
        <v>299</v>
      </c>
      <c r="G40" s="19"/>
    </row>
    <row r="41" spans="1:7" x14ac:dyDescent="0.2">
      <c r="A41" s="2">
        <v>40</v>
      </c>
      <c r="B41" t="s">
        <v>112</v>
      </c>
      <c r="C41" s="4" t="s">
        <v>390</v>
      </c>
      <c r="D41" s="21" t="s">
        <v>183</v>
      </c>
      <c r="E41" s="2" t="s">
        <v>391</v>
      </c>
      <c r="F41" s="11" t="s">
        <v>307</v>
      </c>
      <c r="G41" s="19"/>
    </row>
    <row r="42" spans="1:7" x14ac:dyDescent="0.2">
      <c r="A42" s="2">
        <v>41</v>
      </c>
      <c r="B42" t="s">
        <v>115</v>
      </c>
      <c r="C42" s="4" t="s">
        <v>392</v>
      </c>
      <c r="D42" s="21" t="s">
        <v>309</v>
      </c>
      <c r="E42" s="2" t="s">
        <v>393</v>
      </c>
      <c r="F42" s="11" t="s">
        <v>322</v>
      </c>
      <c r="G42" s="19"/>
    </row>
    <row r="43" spans="1:7" x14ac:dyDescent="0.2">
      <c r="A43" s="2">
        <v>42</v>
      </c>
      <c r="B43" s="47" t="s">
        <v>648</v>
      </c>
      <c r="C43" t="s">
        <v>421</v>
      </c>
      <c r="D43" s="57" t="s">
        <v>652</v>
      </c>
      <c r="E43" s="7" t="s">
        <v>651</v>
      </c>
      <c r="F43" s="11" t="s">
        <v>629</v>
      </c>
    </row>
    <row r="44" spans="1:7" x14ac:dyDescent="0.2">
      <c r="A44" s="2">
        <v>43</v>
      </c>
      <c r="B44" t="s">
        <v>117</v>
      </c>
      <c r="C44" s="4" t="s">
        <v>394</v>
      </c>
      <c r="D44" s="21" t="s">
        <v>325</v>
      </c>
      <c r="E44" s="2" t="s">
        <v>395</v>
      </c>
      <c r="F44" s="11" t="s">
        <v>307</v>
      </c>
      <c r="G44" s="19"/>
    </row>
    <row r="45" spans="1:7" x14ac:dyDescent="0.2">
      <c r="A45" s="2">
        <v>44</v>
      </c>
      <c r="B45" t="s">
        <v>120</v>
      </c>
      <c r="C45" s="4" t="s">
        <v>396</v>
      </c>
      <c r="D45" s="7" t="s">
        <v>397</v>
      </c>
      <c r="E45" s="2" t="s">
        <v>398</v>
      </c>
      <c r="F45" s="11" t="s">
        <v>299</v>
      </c>
      <c r="G45" s="19"/>
    </row>
    <row r="46" spans="1:7" x14ac:dyDescent="0.2">
      <c r="A46" s="2">
        <v>45</v>
      </c>
      <c r="B46" t="s">
        <v>123</v>
      </c>
      <c r="C46" s="4" t="s">
        <v>399</v>
      </c>
      <c r="D46" s="7" t="s">
        <v>366</v>
      </c>
      <c r="E46" s="2" t="s">
        <v>302</v>
      </c>
      <c r="F46" s="11" t="s">
        <v>299</v>
      </c>
      <c r="G46" s="19"/>
    </row>
    <row r="47" spans="1:7" x14ac:dyDescent="0.2">
      <c r="A47" s="2">
        <v>46</v>
      </c>
      <c r="B47" t="s">
        <v>125</v>
      </c>
      <c r="C47" s="4" t="s">
        <v>400</v>
      </c>
      <c r="D47" s="7" t="s">
        <v>382</v>
      </c>
      <c r="E47" s="2" t="s">
        <v>302</v>
      </c>
      <c r="F47" s="11" t="s">
        <v>299</v>
      </c>
      <c r="G47" s="19"/>
    </row>
    <row r="48" spans="1:7" x14ac:dyDescent="0.2">
      <c r="A48" s="2">
        <v>47</v>
      </c>
      <c r="B48" s="26" t="s">
        <v>127</v>
      </c>
      <c r="C48" s="4" t="s">
        <v>401</v>
      </c>
      <c r="D48" s="7" t="s">
        <v>382</v>
      </c>
      <c r="E48" s="2" t="s">
        <v>302</v>
      </c>
      <c r="F48" s="11" t="s">
        <v>299</v>
      </c>
      <c r="G48" s="19"/>
    </row>
    <row r="49" spans="1:7" x14ac:dyDescent="0.2">
      <c r="A49" s="2">
        <v>48</v>
      </c>
      <c r="B49" s="26" t="s">
        <v>129</v>
      </c>
      <c r="C49" s="4" t="s">
        <v>380</v>
      </c>
      <c r="D49" s="7" t="s">
        <v>328</v>
      </c>
      <c r="E49" s="2" t="s">
        <v>302</v>
      </c>
      <c r="F49" s="11" t="s">
        <v>299</v>
      </c>
      <c r="G49" s="19"/>
    </row>
    <row r="50" spans="1:7" x14ac:dyDescent="0.2">
      <c r="A50" s="2">
        <v>49</v>
      </c>
      <c r="B50" t="s">
        <v>131</v>
      </c>
      <c r="C50" s="4" t="s">
        <v>402</v>
      </c>
      <c r="D50" s="21" t="s">
        <v>403</v>
      </c>
      <c r="E50" s="2" t="s">
        <v>404</v>
      </c>
      <c r="F50" s="11" t="s">
        <v>299</v>
      </c>
      <c r="G50" s="19"/>
    </row>
    <row r="51" spans="1:7" x14ac:dyDescent="0.2">
      <c r="A51" s="2">
        <v>50</v>
      </c>
      <c r="B51" t="s">
        <v>133</v>
      </c>
      <c r="C51" s="4" t="s">
        <v>405</v>
      </c>
      <c r="D51" s="7" t="s">
        <v>366</v>
      </c>
      <c r="E51" s="2" t="s">
        <v>302</v>
      </c>
      <c r="F51" s="11" t="s">
        <v>406</v>
      </c>
    </row>
    <row r="52" spans="1:7" x14ac:dyDescent="0.2">
      <c r="A52" s="2">
        <v>51</v>
      </c>
      <c r="B52" s="26" t="s">
        <v>137</v>
      </c>
      <c r="C52" s="4" t="s">
        <v>319</v>
      </c>
      <c r="D52" s="21" t="s">
        <v>374</v>
      </c>
      <c r="E52" s="2" t="s">
        <v>407</v>
      </c>
      <c r="F52" s="11" t="s">
        <v>322</v>
      </c>
      <c r="G52" s="19"/>
    </row>
    <row r="53" spans="1:7" x14ac:dyDescent="0.2">
      <c r="A53" s="2">
        <v>52</v>
      </c>
      <c r="B53" t="s">
        <v>140</v>
      </c>
      <c r="C53" s="4" t="s">
        <v>408</v>
      </c>
      <c r="D53" s="7" t="s">
        <v>384</v>
      </c>
      <c r="E53" s="2" t="s">
        <v>302</v>
      </c>
      <c r="F53" s="11" t="s">
        <v>299</v>
      </c>
      <c r="G53" s="19"/>
    </row>
    <row r="54" spans="1:7" x14ac:dyDescent="0.2">
      <c r="A54" s="2">
        <v>53</v>
      </c>
      <c r="B54" t="s">
        <v>142</v>
      </c>
      <c r="C54" s="4" t="s">
        <v>409</v>
      </c>
      <c r="D54" s="21" t="s">
        <v>309</v>
      </c>
      <c r="E54" s="2" t="s">
        <v>410</v>
      </c>
      <c r="F54" s="11" t="s">
        <v>307</v>
      </c>
    </row>
    <row r="55" spans="1:7" x14ac:dyDescent="0.2">
      <c r="A55" s="2">
        <v>54</v>
      </c>
      <c r="B55" t="s">
        <v>145</v>
      </c>
      <c r="C55" s="4" t="s">
        <v>411</v>
      </c>
      <c r="D55" s="21" t="s">
        <v>412</v>
      </c>
      <c r="E55" s="2" t="s">
        <v>413</v>
      </c>
      <c r="F55" s="11" t="s">
        <v>322</v>
      </c>
    </row>
    <row r="56" spans="1:7" x14ac:dyDescent="0.2">
      <c r="A56" s="2">
        <v>55</v>
      </c>
      <c r="B56" t="s">
        <v>148</v>
      </c>
      <c r="C56" s="4" t="s">
        <v>319</v>
      </c>
      <c r="D56" s="7" t="s">
        <v>366</v>
      </c>
      <c r="E56" s="2" t="s">
        <v>302</v>
      </c>
      <c r="F56" s="11" t="s">
        <v>299</v>
      </c>
      <c r="G56" s="19"/>
    </row>
    <row r="57" spans="1:7" x14ac:dyDescent="0.2">
      <c r="A57" s="2">
        <v>56</v>
      </c>
      <c r="B57" s="47" t="s">
        <v>630</v>
      </c>
      <c r="C57" t="s">
        <v>638</v>
      </c>
      <c r="D57" s="21" t="s">
        <v>183</v>
      </c>
      <c r="E57" s="2" t="s">
        <v>313</v>
      </c>
      <c r="F57" s="11" t="s">
        <v>634</v>
      </c>
    </row>
    <row r="58" spans="1:7" x14ac:dyDescent="0.2">
      <c r="A58" s="2">
        <v>57</v>
      </c>
      <c r="B58" t="s">
        <v>152</v>
      </c>
      <c r="C58" s="4" t="s">
        <v>376</v>
      </c>
      <c r="D58" s="7" t="s">
        <v>309</v>
      </c>
      <c r="E58" s="2" t="s">
        <v>298</v>
      </c>
      <c r="F58" s="11" t="s">
        <v>299</v>
      </c>
    </row>
    <row r="59" spans="1:7" x14ac:dyDescent="0.2">
      <c r="A59" s="2">
        <v>58</v>
      </c>
      <c r="B59" t="s">
        <v>156</v>
      </c>
      <c r="C59" s="4" t="s">
        <v>414</v>
      </c>
      <c r="D59" s="21" t="s">
        <v>415</v>
      </c>
      <c r="E59" s="2" t="s">
        <v>416</v>
      </c>
      <c r="F59" s="11" t="s">
        <v>307</v>
      </c>
    </row>
    <row r="60" spans="1:7" x14ac:dyDescent="0.2">
      <c r="A60" s="2">
        <v>59</v>
      </c>
      <c r="B60" t="s">
        <v>159</v>
      </c>
      <c r="C60" s="4" t="s">
        <v>396</v>
      </c>
      <c r="D60" s="7" t="s">
        <v>382</v>
      </c>
      <c r="E60" s="2" t="s">
        <v>302</v>
      </c>
      <c r="F60" s="11" t="s">
        <v>299</v>
      </c>
      <c r="G60" s="19"/>
    </row>
    <row r="61" spans="1:7" x14ac:dyDescent="0.2">
      <c r="A61" s="2">
        <v>60</v>
      </c>
      <c r="B61" t="s">
        <v>161</v>
      </c>
      <c r="C61" s="4" t="s">
        <v>417</v>
      </c>
      <c r="D61" s="21" t="s">
        <v>418</v>
      </c>
      <c r="E61" s="2" t="s">
        <v>419</v>
      </c>
      <c r="F61" s="11" t="s">
        <v>307</v>
      </c>
      <c r="G61" s="19"/>
    </row>
    <row r="62" spans="1:7" x14ac:dyDescent="0.2">
      <c r="A62" s="2">
        <v>61</v>
      </c>
      <c r="B62" t="s">
        <v>164</v>
      </c>
      <c r="C62" s="4" t="s">
        <v>396</v>
      </c>
      <c r="D62" s="7" t="s">
        <v>420</v>
      </c>
      <c r="E62" s="2" t="s">
        <v>302</v>
      </c>
      <c r="F62" s="11" t="s">
        <v>299</v>
      </c>
      <c r="G62" s="19"/>
    </row>
    <row r="84" spans="4:4" x14ac:dyDescent="0.2">
      <c r="D84" s="11"/>
    </row>
  </sheetData>
  <autoFilter ref="A1:G62" xr:uid="{545E47DE-B0D4-4CAF-A43B-BD47F6F4DCF8}">
    <sortState xmlns:xlrd2="http://schemas.microsoft.com/office/spreadsheetml/2017/richdata2" ref="A2:G62">
      <sortCondition ref="B2:B62"/>
    </sortState>
  </autoFilter>
  <sortState xmlns:xlrd2="http://schemas.microsoft.com/office/spreadsheetml/2017/richdata2" ref="A2:G58">
    <sortCondition ref="B2:B58"/>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D3089-5C8A-4C93-87D9-3C9BD1E87B2F}">
  <dimension ref="A1:P62"/>
  <sheetViews>
    <sheetView zoomScaleNormal="100" workbookViewId="0">
      <pane xSplit="2" topLeftCell="C1" activePane="topRight" state="frozen"/>
      <selection pane="topRight" activeCell="XET28" sqref="XET28"/>
    </sheetView>
  </sheetViews>
  <sheetFormatPr baseColWidth="10" defaultColWidth="8.83203125" defaultRowHeight="15" x14ac:dyDescent="0.2"/>
  <cols>
    <col min="2" max="2" width="23.5" style="4" bestFit="1" customWidth="1"/>
    <col min="3" max="3" width="13.5" style="2" bestFit="1" customWidth="1"/>
    <col min="4" max="4" width="24" style="2" bestFit="1" customWidth="1"/>
    <col min="5" max="5" width="37" style="2" bestFit="1" customWidth="1"/>
    <col min="6" max="6" width="18.5" style="2" bestFit="1" customWidth="1"/>
    <col min="7" max="7" width="16.5" style="2" bestFit="1" customWidth="1"/>
    <col min="8" max="8" width="35.83203125" style="4" bestFit="1" customWidth="1"/>
    <col min="9" max="9" width="13.1640625" bestFit="1" customWidth="1"/>
    <col min="11" max="11" width="27.1640625" customWidth="1"/>
    <col min="12" max="12" width="51.1640625" bestFit="1" customWidth="1"/>
    <col min="13" max="13" width="28.5" bestFit="1" customWidth="1"/>
  </cols>
  <sheetData>
    <row r="1" spans="1:16" x14ac:dyDescent="0.2">
      <c r="A1" s="17" t="s">
        <v>0</v>
      </c>
      <c r="B1" s="17" t="s">
        <v>1</v>
      </c>
      <c r="C1" s="17" t="s">
        <v>422</v>
      </c>
      <c r="D1" s="17" t="s">
        <v>423</v>
      </c>
      <c r="E1" s="17" t="s">
        <v>424</v>
      </c>
      <c r="F1" s="17" t="s">
        <v>425</v>
      </c>
      <c r="G1" s="17" t="s">
        <v>426</v>
      </c>
    </row>
    <row r="2" spans="1:16" x14ac:dyDescent="0.2">
      <c r="A2" s="2">
        <v>1</v>
      </c>
      <c r="B2" s="4" t="s">
        <v>6</v>
      </c>
      <c r="C2" s="2" t="s">
        <v>427</v>
      </c>
      <c r="D2" s="2" t="s">
        <v>428</v>
      </c>
      <c r="E2" s="2" t="s">
        <v>429</v>
      </c>
      <c r="F2" s="2" t="s">
        <v>430</v>
      </c>
      <c r="G2" s="2" t="s">
        <v>431</v>
      </c>
    </row>
    <row r="3" spans="1:16" x14ac:dyDescent="0.2">
      <c r="A3" s="2">
        <v>2</v>
      </c>
      <c r="B3" s="6" t="s">
        <v>178</v>
      </c>
      <c r="C3" s="2" t="s">
        <v>433</v>
      </c>
      <c r="D3" s="2">
        <v>70000</v>
      </c>
      <c r="E3" s="2" t="s">
        <v>434</v>
      </c>
      <c r="F3" s="2" t="s">
        <v>435</v>
      </c>
      <c r="G3" s="2" t="s">
        <v>436</v>
      </c>
    </row>
    <row r="4" spans="1:16" x14ac:dyDescent="0.2">
      <c r="A4" s="2">
        <v>3</v>
      </c>
      <c r="B4" t="s">
        <v>13</v>
      </c>
      <c r="C4" s="2" t="s">
        <v>427</v>
      </c>
      <c r="D4" s="2" t="s">
        <v>437</v>
      </c>
      <c r="E4" s="2" t="s">
        <v>438</v>
      </c>
      <c r="F4" s="2" t="s">
        <v>430</v>
      </c>
      <c r="G4" s="2" t="s">
        <v>436</v>
      </c>
    </row>
    <row r="5" spans="1:16" x14ac:dyDescent="0.2">
      <c r="A5" s="2">
        <v>4</v>
      </c>
      <c r="B5" s="4" t="s">
        <v>17</v>
      </c>
      <c r="C5" s="2" t="s">
        <v>427</v>
      </c>
      <c r="D5" s="2">
        <v>33900</v>
      </c>
      <c r="E5" s="2" t="s">
        <v>439</v>
      </c>
      <c r="F5" s="2" t="s">
        <v>430</v>
      </c>
      <c r="G5" s="2" t="s">
        <v>440</v>
      </c>
    </row>
    <row r="6" spans="1:16" x14ac:dyDescent="0.2">
      <c r="A6" s="2">
        <v>5</v>
      </c>
      <c r="B6" t="s">
        <v>20</v>
      </c>
      <c r="C6" s="2" t="s">
        <v>433</v>
      </c>
      <c r="D6" s="2">
        <v>120000</v>
      </c>
      <c r="E6" s="2" t="s">
        <v>441</v>
      </c>
      <c r="F6" s="2" t="s">
        <v>430</v>
      </c>
      <c r="G6" s="2" t="s">
        <v>442</v>
      </c>
    </row>
    <row r="7" spans="1:16" x14ac:dyDescent="0.2">
      <c r="A7" s="2">
        <v>6</v>
      </c>
      <c r="B7" t="s">
        <v>22</v>
      </c>
      <c r="C7" s="2" t="s">
        <v>433</v>
      </c>
      <c r="D7" s="2">
        <v>70000</v>
      </c>
      <c r="E7" s="2" t="s">
        <v>443</v>
      </c>
      <c r="F7" s="2" t="s">
        <v>444</v>
      </c>
      <c r="G7" s="2" t="s">
        <v>445</v>
      </c>
    </row>
    <row r="8" spans="1:16" x14ac:dyDescent="0.2">
      <c r="A8" s="2">
        <v>7</v>
      </c>
      <c r="B8" t="s">
        <v>24</v>
      </c>
      <c r="C8" s="2" t="s">
        <v>427</v>
      </c>
      <c r="D8" s="2" t="s">
        <v>446</v>
      </c>
      <c r="E8" s="2" t="s">
        <v>447</v>
      </c>
      <c r="F8" s="2" t="s">
        <v>430</v>
      </c>
      <c r="G8" s="2" t="s">
        <v>448</v>
      </c>
      <c r="K8" s="6"/>
      <c r="P8" s="2"/>
    </row>
    <row r="9" spans="1:16" x14ac:dyDescent="0.2">
      <c r="A9" s="2">
        <v>8</v>
      </c>
      <c r="B9" t="s">
        <v>26</v>
      </c>
      <c r="C9" s="2" t="s">
        <v>427</v>
      </c>
      <c r="D9" s="2" t="s">
        <v>446</v>
      </c>
      <c r="E9" s="2" t="s">
        <v>449</v>
      </c>
      <c r="F9" s="2" t="s">
        <v>444</v>
      </c>
      <c r="G9" s="2" t="s">
        <v>436</v>
      </c>
    </row>
    <row r="10" spans="1:16" x14ac:dyDescent="0.2">
      <c r="A10" s="2">
        <v>9</v>
      </c>
      <c r="B10" t="s">
        <v>28</v>
      </c>
      <c r="C10" s="2" t="s">
        <v>433</v>
      </c>
      <c r="D10" s="2" t="s">
        <v>183</v>
      </c>
      <c r="E10" s="2" t="s">
        <v>441</v>
      </c>
      <c r="F10" s="2" t="s">
        <v>451</v>
      </c>
      <c r="G10" s="2" t="s">
        <v>452</v>
      </c>
    </row>
    <row r="11" spans="1:16" x14ac:dyDescent="0.2">
      <c r="A11" s="2">
        <v>10</v>
      </c>
      <c r="B11" t="s">
        <v>30</v>
      </c>
      <c r="C11" s="2" t="s">
        <v>427</v>
      </c>
      <c r="D11" s="2" t="s">
        <v>183</v>
      </c>
      <c r="E11" s="2" t="s">
        <v>441</v>
      </c>
      <c r="F11" s="2" t="s">
        <v>451</v>
      </c>
      <c r="G11" s="2" t="s">
        <v>453</v>
      </c>
    </row>
    <row r="12" spans="1:16" x14ac:dyDescent="0.2">
      <c r="A12" s="2">
        <v>11</v>
      </c>
      <c r="B12" t="s">
        <v>34</v>
      </c>
      <c r="C12" s="2" t="s">
        <v>427</v>
      </c>
      <c r="D12" s="2" t="s">
        <v>183</v>
      </c>
      <c r="E12" s="2" t="s">
        <v>455</v>
      </c>
      <c r="F12" s="2" t="s">
        <v>444</v>
      </c>
      <c r="G12" s="2" t="s">
        <v>456</v>
      </c>
    </row>
    <row r="13" spans="1:16" x14ac:dyDescent="0.2">
      <c r="A13" s="2">
        <v>12</v>
      </c>
      <c r="B13" t="s">
        <v>37</v>
      </c>
      <c r="C13" s="2" t="s">
        <v>427</v>
      </c>
      <c r="D13" s="2" t="s">
        <v>446</v>
      </c>
      <c r="E13" s="2" t="s">
        <v>457</v>
      </c>
      <c r="F13" s="2" t="s">
        <v>430</v>
      </c>
      <c r="G13" s="2" t="s">
        <v>458</v>
      </c>
    </row>
    <row r="14" spans="1:16" x14ac:dyDescent="0.2">
      <c r="A14" s="2">
        <v>13</v>
      </c>
      <c r="B14" s="26" t="s">
        <v>37</v>
      </c>
      <c r="C14" s="2" t="s">
        <v>427</v>
      </c>
      <c r="D14" s="2" t="s">
        <v>446</v>
      </c>
      <c r="E14" s="2" t="s">
        <v>457</v>
      </c>
      <c r="F14" s="2" t="s">
        <v>430</v>
      </c>
      <c r="G14" s="2" t="s">
        <v>458</v>
      </c>
    </row>
    <row r="15" spans="1:16" x14ac:dyDescent="0.2">
      <c r="A15" s="2">
        <v>14</v>
      </c>
      <c r="B15" t="s">
        <v>39</v>
      </c>
      <c r="C15" s="2" t="s">
        <v>433</v>
      </c>
      <c r="D15" s="2">
        <v>70000</v>
      </c>
      <c r="E15" s="2" t="s">
        <v>441</v>
      </c>
      <c r="F15" s="2" t="s">
        <v>444</v>
      </c>
      <c r="G15" s="2" t="s">
        <v>460</v>
      </c>
    </row>
    <row r="16" spans="1:16" x14ac:dyDescent="0.2">
      <c r="A16" s="2">
        <v>15</v>
      </c>
      <c r="B16" t="s">
        <v>42</v>
      </c>
      <c r="C16" s="2" t="s">
        <v>433</v>
      </c>
      <c r="D16" s="2">
        <v>140000</v>
      </c>
      <c r="E16" s="2" t="s">
        <v>461</v>
      </c>
      <c r="F16" s="2" t="s">
        <v>430</v>
      </c>
      <c r="G16" s="2" t="s">
        <v>436</v>
      </c>
    </row>
    <row r="17" spans="1:11" x14ac:dyDescent="0.2">
      <c r="A17" s="2">
        <v>16</v>
      </c>
      <c r="B17" t="s">
        <v>44</v>
      </c>
      <c r="C17" s="2" t="s">
        <v>433</v>
      </c>
      <c r="D17" s="2">
        <v>70000</v>
      </c>
      <c r="E17" s="2" t="s">
        <v>462</v>
      </c>
      <c r="F17" s="2" t="s">
        <v>444</v>
      </c>
      <c r="G17" s="2" t="s">
        <v>463</v>
      </c>
    </row>
    <row r="18" spans="1:11" x14ac:dyDescent="0.2">
      <c r="A18" s="2">
        <v>17</v>
      </c>
      <c r="B18" t="s">
        <v>48</v>
      </c>
      <c r="C18" s="2" t="s">
        <v>427</v>
      </c>
      <c r="D18" s="2" t="s">
        <v>183</v>
      </c>
      <c r="E18" s="2" t="s">
        <v>441</v>
      </c>
      <c r="F18" s="2" t="s">
        <v>451</v>
      </c>
      <c r="G18" s="2" t="s">
        <v>464</v>
      </c>
    </row>
    <row r="19" spans="1:11" x14ac:dyDescent="0.2">
      <c r="A19" s="2">
        <v>18</v>
      </c>
      <c r="B19" s="26" t="s">
        <v>52</v>
      </c>
      <c r="C19" s="2" t="s">
        <v>433</v>
      </c>
      <c r="D19" s="2">
        <v>120000</v>
      </c>
      <c r="E19" s="2" t="s">
        <v>461</v>
      </c>
      <c r="F19" s="2" t="s">
        <v>430</v>
      </c>
      <c r="G19" s="2" t="s">
        <v>436</v>
      </c>
    </row>
    <row r="20" spans="1:11" x14ac:dyDescent="0.2">
      <c r="A20" s="2">
        <v>19</v>
      </c>
      <c r="B20" t="s">
        <v>55</v>
      </c>
      <c r="C20" s="2" t="s">
        <v>427</v>
      </c>
      <c r="D20" s="2" t="s">
        <v>183</v>
      </c>
      <c r="E20" s="2" t="s">
        <v>467</v>
      </c>
      <c r="F20" s="2" t="s">
        <v>430</v>
      </c>
      <c r="G20" s="2" t="s">
        <v>468</v>
      </c>
    </row>
    <row r="21" spans="1:11" x14ac:dyDescent="0.2">
      <c r="A21" s="2">
        <v>20</v>
      </c>
      <c r="B21" t="s">
        <v>58</v>
      </c>
      <c r="C21" s="2" t="s">
        <v>433</v>
      </c>
      <c r="D21" s="2">
        <v>70000</v>
      </c>
      <c r="E21" s="2" t="s">
        <v>467</v>
      </c>
      <c r="F21" s="2" t="s">
        <v>430</v>
      </c>
      <c r="G21" s="2" t="s">
        <v>469</v>
      </c>
    </row>
    <row r="22" spans="1:11" x14ac:dyDescent="0.2">
      <c r="A22" s="2">
        <v>21</v>
      </c>
      <c r="B22" t="s">
        <v>61</v>
      </c>
      <c r="C22" s="2" t="s">
        <v>433</v>
      </c>
      <c r="D22" s="2" t="s">
        <v>183</v>
      </c>
      <c r="E22" s="2" t="s">
        <v>461</v>
      </c>
      <c r="F22" s="2" t="s">
        <v>430</v>
      </c>
      <c r="G22" s="2" t="s">
        <v>469</v>
      </c>
    </row>
    <row r="23" spans="1:11" x14ac:dyDescent="0.2">
      <c r="A23" s="2">
        <v>22</v>
      </c>
      <c r="B23" s="26" t="s">
        <v>64</v>
      </c>
      <c r="C23" s="2" t="s">
        <v>433</v>
      </c>
      <c r="D23" s="2">
        <v>70000</v>
      </c>
      <c r="E23" s="2" t="s">
        <v>462</v>
      </c>
      <c r="F23" s="2" t="s">
        <v>444</v>
      </c>
      <c r="G23" s="2" t="s">
        <v>183</v>
      </c>
    </row>
    <row r="24" spans="1:11" x14ac:dyDescent="0.2">
      <c r="A24" s="2">
        <v>23</v>
      </c>
      <c r="B24" t="s">
        <v>67</v>
      </c>
      <c r="C24" s="2" t="s">
        <v>427</v>
      </c>
      <c r="D24" s="2" t="s">
        <v>446</v>
      </c>
      <c r="E24" s="2" t="s">
        <v>470</v>
      </c>
      <c r="F24" s="2" t="s">
        <v>471</v>
      </c>
      <c r="G24" s="2" t="s">
        <v>472</v>
      </c>
    </row>
    <row r="25" spans="1:11" x14ac:dyDescent="0.2">
      <c r="A25" s="2">
        <v>24</v>
      </c>
      <c r="B25" s="26" t="s">
        <v>71</v>
      </c>
      <c r="C25" s="2" t="s">
        <v>427</v>
      </c>
      <c r="D25" s="2" t="s">
        <v>446</v>
      </c>
      <c r="E25" s="2" t="s">
        <v>473</v>
      </c>
      <c r="F25" s="2" t="s">
        <v>451</v>
      </c>
      <c r="G25" s="2" t="s">
        <v>474</v>
      </c>
      <c r="K25" s="5"/>
    </row>
    <row r="26" spans="1:11" x14ac:dyDescent="0.2">
      <c r="A26" s="2">
        <v>25</v>
      </c>
      <c r="B26" s="4" t="s">
        <v>75</v>
      </c>
      <c r="C26" s="2" t="s">
        <v>433</v>
      </c>
      <c r="D26" s="2">
        <v>240000</v>
      </c>
      <c r="E26" s="2" t="s">
        <v>476</v>
      </c>
      <c r="F26" s="2" t="s">
        <v>451</v>
      </c>
      <c r="G26" s="2" t="s">
        <v>477</v>
      </c>
      <c r="K26" s="5"/>
    </row>
    <row r="27" spans="1:11" x14ac:dyDescent="0.2">
      <c r="A27" s="2">
        <v>26</v>
      </c>
      <c r="B27" t="s">
        <v>78</v>
      </c>
      <c r="C27" s="2" t="s">
        <v>427</v>
      </c>
      <c r="D27" s="2" t="s">
        <v>479</v>
      </c>
      <c r="E27" s="2" t="s">
        <v>480</v>
      </c>
      <c r="F27" s="2" t="s">
        <v>444</v>
      </c>
      <c r="G27" s="2" t="s">
        <v>481</v>
      </c>
    </row>
    <row r="28" spans="1:11" x14ac:dyDescent="0.2">
      <c r="A28" s="2">
        <v>27</v>
      </c>
      <c r="B28" t="s">
        <v>82</v>
      </c>
      <c r="C28" s="2" t="s">
        <v>427</v>
      </c>
      <c r="D28" s="2" t="s">
        <v>482</v>
      </c>
      <c r="E28" s="2" t="s">
        <v>483</v>
      </c>
      <c r="F28" s="2" t="s">
        <v>444</v>
      </c>
      <c r="G28" s="2" t="s">
        <v>458</v>
      </c>
    </row>
    <row r="29" spans="1:11" x14ac:dyDescent="0.2">
      <c r="A29" s="2">
        <v>28</v>
      </c>
      <c r="B29" t="s">
        <v>85</v>
      </c>
      <c r="C29" s="2" t="s">
        <v>427</v>
      </c>
      <c r="D29" s="2" t="s">
        <v>183</v>
      </c>
      <c r="E29" s="2" t="s">
        <v>483</v>
      </c>
      <c r="F29" s="2" t="s">
        <v>451</v>
      </c>
      <c r="G29" s="2" t="s">
        <v>484</v>
      </c>
    </row>
    <row r="30" spans="1:11" x14ac:dyDescent="0.2">
      <c r="A30" s="2">
        <v>29</v>
      </c>
      <c r="B30" t="s">
        <v>89</v>
      </c>
      <c r="C30" s="2" t="s">
        <v>433</v>
      </c>
      <c r="D30" s="2">
        <v>140000</v>
      </c>
      <c r="E30" s="2" t="s">
        <v>485</v>
      </c>
      <c r="F30" s="2" t="s">
        <v>430</v>
      </c>
      <c r="G30" s="2" t="s">
        <v>486</v>
      </c>
    </row>
    <row r="31" spans="1:11" x14ac:dyDescent="0.2">
      <c r="A31" s="2">
        <v>30</v>
      </c>
      <c r="B31" t="s">
        <v>91</v>
      </c>
      <c r="C31" s="2" t="s">
        <v>427</v>
      </c>
      <c r="D31" s="2" t="s">
        <v>479</v>
      </c>
      <c r="E31" s="2" t="s">
        <v>487</v>
      </c>
      <c r="F31" s="2" t="s">
        <v>444</v>
      </c>
      <c r="G31" s="2" t="s">
        <v>456</v>
      </c>
    </row>
    <row r="32" spans="1:11" x14ac:dyDescent="0.2">
      <c r="A32" s="2">
        <v>31</v>
      </c>
      <c r="B32" t="s">
        <v>93</v>
      </c>
      <c r="C32" s="2" t="s">
        <v>433</v>
      </c>
      <c r="D32" s="2" t="s">
        <v>183</v>
      </c>
      <c r="E32" s="2" t="s">
        <v>441</v>
      </c>
      <c r="F32" s="2" t="s">
        <v>430</v>
      </c>
      <c r="G32" s="2" t="s">
        <v>183</v>
      </c>
    </row>
    <row r="33" spans="1:7" x14ac:dyDescent="0.2">
      <c r="A33" s="2">
        <v>32</v>
      </c>
      <c r="B33" t="s">
        <v>96</v>
      </c>
      <c r="C33" s="2" t="s">
        <v>433</v>
      </c>
      <c r="D33" s="2">
        <v>35000</v>
      </c>
      <c r="E33" s="2" t="s">
        <v>441</v>
      </c>
      <c r="F33" s="2" t="s">
        <v>430</v>
      </c>
      <c r="G33" s="2" t="s">
        <v>488</v>
      </c>
    </row>
    <row r="34" spans="1:7" x14ac:dyDescent="0.2">
      <c r="A34" s="2">
        <v>33</v>
      </c>
      <c r="B34" t="s">
        <v>99</v>
      </c>
      <c r="C34" s="2" t="s">
        <v>433</v>
      </c>
      <c r="D34" s="2">
        <v>70000</v>
      </c>
      <c r="E34" s="2" t="s">
        <v>489</v>
      </c>
      <c r="F34" s="2" t="s">
        <v>430</v>
      </c>
      <c r="G34" s="2" t="s">
        <v>490</v>
      </c>
    </row>
    <row r="35" spans="1:7" x14ac:dyDescent="0.2">
      <c r="A35" s="2">
        <v>34</v>
      </c>
      <c r="B35" t="s">
        <v>103</v>
      </c>
      <c r="C35" s="2" t="s">
        <v>433</v>
      </c>
      <c r="D35" s="2">
        <v>240000</v>
      </c>
      <c r="E35" s="2" t="s">
        <v>441</v>
      </c>
      <c r="F35" s="2" t="s">
        <v>451</v>
      </c>
      <c r="G35" s="2" t="s">
        <v>491</v>
      </c>
    </row>
    <row r="36" spans="1:7" x14ac:dyDescent="0.2">
      <c r="A36" s="2">
        <v>35</v>
      </c>
      <c r="B36" s="26" t="s">
        <v>105</v>
      </c>
      <c r="C36" s="2" t="s">
        <v>427</v>
      </c>
      <c r="D36" s="2" t="s">
        <v>183</v>
      </c>
      <c r="E36" s="2" t="s">
        <v>183</v>
      </c>
      <c r="F36" s="2" t="s">
        <v>451</v>
      </c>
      <c r="G36" s="2" t="s">
        <v>183</v>
      </c>
    </row>
    <row r="37" spans="1:7" x14ac:dyDescent="0.2">
      <c r="A37" s="2">
        <v>36</v>
      </c>
      <c r="B37" s="26" t="s">
        <v>107</v>
      </c>
      <c r="C37" s="2" t="s">
        <v>427</v>
      </c>
      <c r="D37" s="2" t="s">
        <v>428</v>
      </c>
      <c r="E37" s="2" t="s">
        <v>429</v>
      </c>
      <c r="F37" s="2" t="s">
        <v>444</v>
      </c>
      <c r="G37" s="2" t="s">
        <v>493</v>
      </c>
    </row>
    <row r="38" spans="1:7" x14ac:dyDescent="0.2">
      <c r="A38" s="2">
        <v>37</v>
      </c>
      <c r="B38" s="47" t="s">
        <v>640</v>
      </c>
      <c r="C38" s="2" t="s">
        <v>427</v>
      </c>
      <c r="D38" s="2" t="s">
        <v>183</v>
      </c>
      <c r="E38" s="2" t="s">
        <v>441</v>
      </c>
      <c r="F38" s="2" t="s">
        <v>444</v>
      </c>
      <c r="G38" s="2" t="s">
        <v>646</v>
      </c>
    </row>
    <row r="39" spans="1:7" x14ac:dyDescent="0.2">
      <c r="A39" s="2">
        <v>38</v>
      </c>
      <c r="B39" s="47" t="s">
        <v>620</v>
      </c>
      <c r="C39" s="2" t="s">
        <v>433</v>
      </c>
      <c r="D39" s="2">
        <v>240000</v>
      </c>
      <c r="E39" s="2" t="s">
        <v>624</v>
      </c>
      <c r="F39" s="2" t="s">
        <v>444</v>
      </c>
      <c r="G39" s="2" t="s">
        <v>183</v>
      </c>
    </row>
    <row r="40" spans="1:7" x14ac:dyDescent="0.2">
      <c r="A40" s="2">
        <v>39</v>
      </c>
      <c r="B40" s="4" t="s">
        <v>110</v>
      </c>
      <c r="C40" s="2" t="s">
        <v>433</v>
      </c>
      <c r="D40" s="2">
        <v>70000</v>
      </c>
      <c r="E40" s="2" t="s">
        <v>494</v>
      </c>
      <c r="F40" s="2" t="s">
        <v>435</v>
      </c>
      <c r="G40" s="2" t="s">
        <v>436</v>
      </c>
    </row>
    <row r="41" spans="1:7" x14ac:dyDescent="0.2">
      <c r="A41" s="2">
        <v>40</v>
      </c>
      <c r="B41" t="s">
        <v>112</v>
      </c>
      <c r="C41" s="2" t="s">
        <v>427</v>
      </c>
      <c r="D41" s="2" t="s">
        <v>446</v>
      </c>
      <c r="E41" s="2" t="s">
        <v>495</v>
      </c>
      <c r="F41" s="2" t="s">
        <v>444</v>
      </c>
      <c r="G41" s="2" t="s">
        <v>496</v>
      </c>
    </row>
    <row r="42" spans="1:7" x14ac:dyDescent="0.2">
      <c r="A42" s="2">
        <v>41</v>
      </c>
      <c r="B42" t="s">
        <v>115</v>
      </c>
      <c r="C42" s="2" t="s">
        <v>433</v>
      </c>
      <c r="D42" s="2" t="s">
        <v>183</v>
      </c>
      <c r="E42" s="2" t="s">
        <v>461</v>
      </c>
      <c r="F42" s="2" t="s">
        <v>451</v>
      </c>
      <c r="G42" s="2" t="s">
        <v>183</v>
      </c>
    </row>
    <row r="43" spans="1:7" x14ac:dyDescent="0.2">
      <c r="A43" s="2">
        <v>42</v>
      </c>
      <c r="B43" s="47" t="s">
        <v>648</v>
      </c>
      <c r="C43" s="2" t="s">
        <v>427</v>
      </c>
      <c r="D43" s="2" t="s">
        <v>428</v>
      </c>
      <c r="E43" s="2" t="s">
        <v>183</v>
      </c>
      <c r="F43" s="2" t="s">
        <v>451</v>
      </c>
      <c r="G43" s="2" t="s">
        <v>653</v>
      </c>
    </row>
    <row r="44" spans="1:7" x14ac:dyDescent="0.2">
      <c r="A44" s="2">
        <v>43</v>
      </c>
      <c r="B44" t="s">
        <v>117</v>
      </c>
      <c r="C44" s="2" t="s">
        <v>433</v>
      </c>
      <c r="D44" s="2">
        <v>70000</v>
      </c>
      <c r="E44" s="2" t="s">
        <v>497</v>
      </c>
      <c r="F44" s="2" t="s">
        <v>444</v>
      </c>
      <c r="G44" s="2" t="s">
        <v>458</v>
      </c>
    </row>
    <row r="45" spans="1:7" x14ac:dyDescent="0.2">
      <c r="A45" s="2">
        <v>44</v>
      </c>
      <c r="B45" t="s">
        <v>120</v>
      </c>
      <c r="C45" s="2" t="s">
        <v>433</v>
      </c>
      <c r="D45" s="2">
        <v>100000</v>
      </c>
      <c r="E45" s="2" t="s">
        <v>467</v>
      </c>
      <c r="F45" s="2" t="s">
        <v>444</v>
      </c>
      <c r="G45" s="2" t="s">
        <v>498</v>
      </c>
    </row>
    <row r="46" spans="1:7" x14ac:dyDescent="0.2">
      <c r="A46" s="2">
        <v>45</v>
      </c>
      <c r="B46" t="s">
        <v>123</v>
      </c>
      <c r="C46" s="2" t="s">
        <v>433</v>
      </c>
      <c r="D46" s="2">
        <v>70000</v>
      </c>
      <c r="E46" s="2" t="s">
        <v>499</v>
      </c>
      <c r="F46" s="2" t="s">
        <v>451</v>
      </c>
      <c r="G46" s="2" t="s">
        <v>436</v>
      </c>
    </row>
    <row r="47" spans="1:7" x14ac:dyDescent="0.2">
      <c r="A47" s="2">
        <v>46</v>
      </c>
      <c r="B47" t="s">
        <v>125</v>
      </c>
      <c r="C47" s="2" t="s">
        <v>427</v>
      </c>
      <c r="D47" s="2" t="s">
        <v>183</v>
      </c>
      <c r="E47" s="2" t="s">
        <v>500</v>
      </c>
      <c r="F47" s="2" t="s">
        <v>430</v>
      </c>
      <c r="G47" s="2" t="s">
        <v>468</v>
      </c>
    </row>
    <row r="48" spans="1:7" x14ac:dyDescent="0.2">
      <c r="A48" s="2">
        <v>47</v>
      </c>
      <c r="B48" s="26" t="s">
        <v>127</v>
      </c>
      <c r="C48" s="2" t="s">
        <v>427</v>
      </c>
      <c r="D48" s="2" t="s">
        <v>183</v>
      </c>
      <c r="E48" s="2" t="s">
        <v>500</v>
      </c>
      <c r="F48" s="2" t="s">
        <v>430</v>
      </c>
      <c r="G48" s="2" t="s">
        <v>456</v>
      </c>
    </row>
    <row r="49" spans="1:8" x14ac:dyDescent="0.2">
      <c r="A49" s="2">
        <v>48</v>
      </c>
      <c r="B49" s="26" t="s">
        <v>129</v>
      </c>
      <c r="C49" s="2" t="s">
        <v>433</v>
      </c>
      <c r="D49" s="2">
        <v>60000</v>
      </c>
      <c r="E49" s="2" t="s">
        <v>443</v>
      </c>
      <c r="F49" s="2" t="s">
        <v>444</v>
      </c>
      <c r="G49" s="2" t="s">
        <v>501</v>
      </c>
    </row>
    <row r="50" spans="1:8" x14ac:dyDescent="0.2">
      <c r="A50" s="2">
        <v>49</v>
      </c>
      <c r="B50" t="s">
        <v>131</v>
      </c>
      <c r="C50" s="2" t="s">
        <v>433</v>
      </c>
      <c r="D50" s="2">
        <v>140000</v>
      </c>
      <c r="E50" s="2" t="s">
        <v>502</v>
      </c>
      <c r="F50" s="2" t="s">
        <v>430</v>
      </c>
      <c r="G50" s="2" t="s">
        <v>486</v>
      </c>
    </row>
    <row r="51" spans="1:8" x14ac:dyDescent="0.2">
      <c r="A51" s="2">
        <v>50</v>
      </c>
      <c r="B51" t="s">
        <v>133</v>
      </c>
      <c r="C51" s="2" t="s">
        <v>427</v>
      </c>
      <c r="D51" s="2" t="s">
        <v>428</v>
      </c>
      <c r="E51" s="2" t="s">
        <v>439</v>
      </c>
      <c r="F51" s="2" t="s">
        <v>444</v>
      </c>
      <c r="G51" s="2" t="s">
        <v>504</v>
      </c>
    </row>
    <row r="52" spans="1:8" x14ac:dyDescent="0.2">
      <c r="A52" s="2">
        <v>51</v>
      </c>
      <c r="B52" s="26" t="s">
        <v>137</v>
      </c>
      <c r="C52" s="2" t="s">
        <v>433</v>
      </c>
      <c r="D52" s="2">
        <v>70000</v>
      </c>
      <c r="E52" s="2" t="s">
        <v>505</v>
      </c>
      <c r="F52" s="2" t="s">
        <v>430</v>
      </c>
      <c r="G52" s="2" t="s">
        <v>431</v>
      </c>
    </row>
    <row r="53" spans="1:8" x14ac:dyDescent="0.2">
      <c r="A53" s="2">
        <v>52</v>
      </c>
      <c r="B53" t="s">
        <v>140</v>
      </c>
      <c r="C53" s="2" t="s">
        <v>427</v>
      </c>
      <c r="D53" s="2" t="s">
        <v>428</v>
      </c>
      <c r="E53" s="2" t="s">
        <v>506</v>
      </c>
      <c r="F53" s="2" t="s">
        <v>430</v>
      </c>
      <c r="G53" s="2" t="s">
        <v>468</v>
      </c>
    </row>
    <row r="54" spans="1:8" x14ac:dyDescent="0.2">
      <c r="A54" s="2">
        <v>53</v>
      </c>
      <c r="B54" t="s">
        <v>142</v>
      </c>
      <c r="C54" s="2" t="s">
        <v>433</v>
      </c>
      <c r="D54" s="2">
        <v>70000</v>
      </c>
      <c r="E54" s="2" t="s">
        <v>455</v>
      </c>
      <c r="F54" s="2" t="s">
        <v>444</v>
      </c>
      <c r="G54" s="2" t="s">
        <v>498</v>
      </c>
    </row>
    <row r="55" spans="1:8" x14ac:dyDescent="0.2">
      <c r="A55" s="2">
        <v>54</v>
      </c>
      <c r="B55" t="s">
        <v>145</v>
      </c>
      <c r="C55" s="2" t="s">
        <v>433</v>
      </c>
      <c r="D55" s="2">
        <v>60000</v>
      </c>
      <c r="E55" s="2" t="s">
        <v>441</v>
      </c>
      <c r="F55" s="2" t="s">
        <v>430</v>
      </c>
      <c r="G55" s="2" t="s">
        <v>507</v>
      </c>
    </row>
    <row r="56" spans="1:8" x14ac:dyDescent="0.2">
      <c r="A56" s="2">
        <v>55</v>
      </c>
      <c r="B56" t="s">
        <v>148</v>
      </c>
      <c r="C56" s="2" t="s">
        <v>427</v>
      </c>
      <c r="D56" s="2">
        <v>40000</v>
      </c>
      <c r="E56" s="2" t="s">
        <v>508</v>
      </c>
      <c r="F56" s="2" t="s">
        <v>430</v>
      </c>
      <c r="G56" s="2" t="s">
        <v>436</v>
      </c>
    </row>
    <row r="57" spans="1:8" x14ac:dyDescent="0.2">
      <c r="A57" s="2">
        <v>56</v>
      </c>
      <c r="B57" s="47" t="s">
        <v>630</v>
      </c>
      <c r="C57" s="2" t="s">
        <v>427</v>
      </c>
      <c r="D57" s="2" t="s">
        <v>183</v>
      </c>
      <c r="E57" s="2" t="s">
        <v>441</v>
      </c>
      <c r="F57" s="2" t="s">
        <v>430</v>
      </c>
      <c r="G57" s="2" t="s">
        <v>637</v>
      </c>
    </row>
    <row r="58" spans="1:8" x14ac:dyDescent="0.2">
      <c r="A58" s="2">
        <v>57</v>
      </c>
      <c r="B58" t="s">
        <v>152</v>
      </c>
      <c r="C58" s="2" t="s">
        <v>427</v>
      </c>
      <c r="D58" s="2" t="s">
        <v>479</v>
      </c>
      <c r="E58" s="2" t="s">
        <v>509</v>
      </c>
      <c r="F58" s="2" t="s">
        <v>444</v>
      </c>
      <c r="G58" s="2" t="s">
        <v>183</v>
      </c>
    </row>
    <row r="59" spans="1:8" x14ac:dyDescent="0.2">
      <c r="A59" s="2">
        <v>58</v>
      </c>
      <c r="B59" t="s">
        <v>156</v>
      </c>
      <c r="C59" s="2" t="s">
        <v>433</v>
      </c>
      <c r="D59" s="2">
        <v>120000</v>
      </c>
      <c r="E59" s="2" t="s">
        <v>441</v>
      </c>
      <c r="F59" s="2" t="s">
        <v>471</v>
      </c>
      <c r="G59" s="2" t="s">
        <v>436</v>
      </c>
      <c r="H59" s="4" t="s">
        <v>510</v>
      </c>
    </row>
    <row r="60" spans="1:8" x14ac:dyDescent="0.2">
      <c r="A60" s="2">
        <v>59</v>
      </c>
      <c r="B60" t="s">
        <v>159</v>
      </c>
      <c r="C60" s="2" t="s">
        <v>433</v>
      </c>
      <c r="D60" s="2">
        <v>70000</v>
      </c>
      <c r="E60" s="2" t="s">
        <v>441</v>
      </c>
      <c r="F60" s="2" t="s">
        <v>430</v>
      </c>
      <c r="G60" s="2" t="s">
        <v>490</v>
      </c>
    </row>
    <row r="61" spans="1:8" x14ac:dyDescent="0.2">
      <c r="A61" s="2">
        <v>60</v>
      </c>
      <c r="B61" t="s">
        <v>161</v>
      </c>
      <c r="C61" s="2" t="s">
        <v>433</v>
      </c>
      <c r="D61" s="2">
        <v>70000</v>
      </c>
      <c r="E61" s="2" t="s">
        <v>489</v>
      </c>
      <c r="F61" s="2" t="s">
        <v>471</v>
      </c>
      <c r="G61" s="2" t="s">
        <v>469</v>
      </c>
    </row>
    <row r="62" spans="1:8" x14ac:dyDescent="0.2">
      <c r="A62" s="2">
        <v>61</v>
      </c>
      <c r="B62" t="s">
        <v>164</v>
      </c>
      <c r="C62" s="2" t="s">
        <v>427</v>
      </c>
      <c r="D62" s="2" t="s">
        <v>183</v>
      </c>
      <c r="E62" s="2" t="s">
        <v>487</v>
      </c>
      <c r="F62" s="2" t="s">
        <v>430</v>
      </c>
      <c r="G62" s="2" t="s">
        <v>468</v>
      </c>
    </row>
  </sheetData>
  <autoFilter ref="A1:H60" xr:uid="{5CCD3089-5C8A-4C93-87D9-3C9BD1E87B2F}">
    <sortState xmlns:xlrd2="http://schemas.microsoft.com/office/spreadsheetml/2017/richdata2" ref="A3:H43">
      <sortCondition ref="A1:A58"/>
    </sortState>
  </autoFilter>
  <sortState xmlns:xlrd2="http://schemas.microsoft.com/office/spreadsheetml/2017/richdata2" ref="A2:H62">
    <sortCondition ref="B2:B6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A3E6F-31CC-4F13-B15E-F3928F70564A}">
  <dimension ref="A1:K81"/>
  <sheetViews>
    <sheetView workbookViewId="0">
      <pane ySplit="1" topLeftCell="A2" activePane="bottomLeft" state="frozen"/>
      <selection pane="bottomLeft" activeCell="O62" sqref="O62"/>
    </sheetView>
  </sheetViews>
  <sheetFormatPr baseColWidth="10" defaultColWidth="8.83203125" defaultRowHeight="15" x14ac:dyDescent="0.2"/>
  <cols>
    <col min="2" max="2" width="27.5" bestFit="1" customWidth="1"/>
    <col min="3" max="3" width="14" style="7" bestFit="1" customWidth="1"/>
    <col min="4" max="4" width="20.5" style="2" bestFit="1" customWidth="1"/>
    <col min="5" max="5" width="25.83203125" style="2" bestFit="1" customWidth="1"/>
    <col min="6" max="6" width="20.6640625" style="2" bestFit="1" customWidth="1"/>
    <col min="7" max="7" width="17.5" style="2" bestFit="1" customWidth="1"/>
    <col min="8" max="8" width="67.1640625" bestFit="1" customWidth="1"/>
    <col min="9" max="9" width="22.6640625" style="11" bestFit="1" customWidth="1"/>
    <col min="11" max="11" width="12.5" bestFit="1" customWidth="1"/>
  </cols>
  <sheetData>
    <row r="1" spans="1:9" x14ac:dyDescent="0.2">
      <c r="A1" s="3" t="s">
        <v>0</v>
      </c>
      <c r="B1" s="1" t="s">
        <v>1</v>
      </c>
      <c r="C1" s="3" t="s">
        <v>511</v>
      </c>
      <c r="D1" s="3" t="s">
        <v>512</v>
      </c>
      <c r="E1" s="3" t="s">
        <v>513</v>
      </c>
      <c r="F1" s="3" t="s">
        <v>514</v>
      </c>
      <c r="G1" s="3" t="s">
        <v>515</v>
      </c>
      <c r="H1" s="16" t="s">
        <v>516</v>
      </c>
      <c r="I1" s="58" t="s">
        <v>517</v>
      </c>
    </row>
    <row r="2" spans="1:9" ht="16" x14ac:dyDescent="0.2">
      <c r="A2" s="2">
        <v>1</v>
      </c>
      <c r="B2" t="s">
        <v>6</v>
      </c>
      <c r="C2" s="7" t="s">
        <v>183</v>
      </c>
      <c r="D2" s="2">
        <v>17.600000000000001</v>
      </c>
      <c r="E2" s="2" t="s">
        <v>518</v>
      </c>
      <c r="F2" s="7" t="s">
        <v>183</v>
      </c>
      <c r="G2" s="2" t="s">
        <v>183</v>
      </c>
      <c r="H2" s="5" t="s">
        <v>519</v>
      </c>
      <c r="I2" s="11" t="s">
        <v>432</v>
      </c>
    </row>
    <row r="3" spans="1:9" ht="48" x14ac:dyDescent="0.2">
      <c r="A3" s="2">
        <v>2</v>
      </c>
      <c r="B3" t="s">
        <v>178</v>
      </c>
      <c r="C3" s="7" t="s">
        <v>520</v>
      </c>
      <c r="D3" s="2">
        <v>5</v>
      </c>
      <c r="E3" s="2" t="s">
        <v>521</v>
      </c>
      <c r="F3" s="2" t="s">
        <v>522</v>
      </c>
      <c r="G3" s="2">
        <v>0.1</v>
      </c>
      <c r="H3" s="5" t="s">
        <v>523</v>
      </c>
      <c r="I3" s="11" t="s">
        <v>432</v>
      </c>
    </row>
    <row r="4" spans="1:9" x14ac:dyDescent="0.2">
      <c r="A4" s="2">
        <v>3</v>
      </c>
      <c r="B4" t="s">
        <v>13</v>
      </c>
      <c r="C4" s="7" t="s">
        <v>183</v>
      </c>
      <c r="D4" s="2">
        <v>5</v>
      </c>
      <c r="E4" s="2" t="s">
        <v>183</v>
      </c>
      <c r="F4" s="2" t="s">
        <v>524</v>
      </c>
      <c r="G4" s="2" t="s">
        <v>183</v>
      </c>
      <c r="H4" s="4" t="s">
        <v>519</v>
      </c>
      <c r="I4" s="11" t="s">
        <v>432</v>
      </c>
    </row>
    <row r="5" spans="1:9" x14ac:dyDescent="0.2">
      <c r="A5" s="2">
        <v>4</v>
      </c>
      <c r="B5" t="s">
        <v>17</v>
      </c>
      <c r="C5" s="7" t="s">
        <v>183</v>
      </c>
      <c r="D5" s="2">
        <v>5</v>
      </c>
      <c r="E5" s="2" t="s">
        <v>183</v>
      </c>
      <c r="F5" s="2" t="s">
        <v>525</v>
      </c>
      <c r="G5" s="2">
        <v>0.3</v>
      </c>
      <c r="H5" s="4" t="s">
        <v>526</v>
      </c>
      <c r="I5" s="11" t="s">
        <v>432</v>
      </c>
    </row>
    <row r="6" spans="1:9" x14ac:dyDescent="0.2">
      <c r="A6" s="2">
        <v>5</v>
      </c>
      <c r="B6" t="s">
        <v>20</v>
      </c>
      <c r="C6" s="7" t="s">
        <v>527</v>
      </c>
      <c r="D6" s="2">
        <v>3</v>
      </c>
      <c r="E6" s="2" t="s">
        <v>183</v>
      </c>
      <c r="F6" s="2" t="s">
        <v>525</v>
      </c>
      <c r="G6" s="2">
        <v>0.1</v>
      </c>
      <c r="H6" s="4" t="s">
        <v>528</v>
      </c>
      <c r="I6" s="11" t="s">
        <v>432</v>
      </c>
    </row>
    <row r="7" spans="1:9" x14ac:dyDescent="0.2">
      <c r="A7" s="2">
        <v>6</v>
      </c>
      <c r="B7" t="s">
        <v>22</v>
      </c>
      <c r="C7" s="7" t="s">
        <v>183</v>
      </c>
      <c r="D7" s="2">
        <v>5</v>
      </c>
      <c r="E7" s="2" t="s">
        <v>183</v>
      </c>
      <c r="F7" s="2" t="s">
        <v>183</v>
      </c>
      <c r="G7" s="2" t="s">
        <v>183</v>
      </c>
      <c r="H7" s="4" t="s">
        <v>529</v>
      </c>
      <c r="I7" s="11" t="s">
        <v>432</v>
      </c>
    </row>
    <row r="8" spans="1:9" ht="16" x14ac:dyDescent="0.2">
      <c r="A8" s="2">
        <v>7</v>
      </c>
      <c r="B8" t="s">
        <v>24</v>
      </c>
      <c r="C8" s="7" t="s">
        <v>183</v>
      </c>
      <c r="D8" s="2">
        <v>7.5</v>
      </c>
      <c r="E8" s="2" t="s">
        <v>525</v>
      </c>
      <c r="F8" s="2" t="s">
        <v>530</v>
      </c>
      <c r="G8" s="2">
        <v>0.3</v>
      </c>
      <c r="H8" s="5" t="s">
        <v>531</v>
      </c>
      <c r="I8" s="11" t="s">
        <v>432</v>
      </c>
    </row>
    <row r="9" spans="1:9" x14ac:dyDescent="0.2">
      <c r="A9" s="2">
        <v>8</v>
      </c>
      <c r="B9" t="s">
        <v>26</v>
      </c>
      <c r="C9" s="7" t="s">
        <v>183</v>
      </c>
      <c r="D9" s="2">
        <v>10</v>
      </c>
      <c r="E9" s="2" t="s">
        <v>183</v>
      </c>
      <c r="F9" s="2" t="s">
        <v>525</v>
      </c>
      <c r="G9" s="2">
        <v>0.1</v>
      </c>
      <c r="H9" s="4" t="s">
        <v>532</v>
      </c>
      <c r="I9" s="11" t="s">
        <v>465</v>
      </c>
    </row>
    <row r="10" spans="1:9" x14ac:dyDescent="0.2">
      <c r="A10" s="2">
        <v>9</v>
      </c>
      <c r="B10" t="s">
        <v>28</v>
      </c>
      <c r="C10" s="7" t="s">
        <v>533</v>
      </c>
      <c r="D10" s="2">
        <v>5</v>
      </c>
      <c r="E10" s="2" t="s">
        <v>183</v>
      </c>
      <c r="F10" s="2" t="s">
        <v>183</v>
      </c>
      <c r="G10" s="2">
        <v>0.5</v>
      </c>
      <c r="H10" s="4" t="s">
        <v>534</v>
      </c>
      <c r="I10" s="11" t="s">
        <v>432</v>
      </c>
    </row>
    <row r="11" spans="1:9" ht="16" x14ac:dyDescent="0.2">
      <c r="A11" s="2">
        <v>10</v>
      </c>
      <c r="B11" t="s">
        <v>30</v>
      </c>
      <c r="C11" s="7" t="s">
        <v>183</v>
      </c>
      <c r="D11" s="2">
        <v>5</v>
      </c>
      <c r="E11" s="2" t="s">
        <v>183</v>
      </c>
      <c r="F11" s="2" t="s">
        <v>535</v>
      </c>
      <c r="G11" s="2" t="s">
        <v>183</v>
      </c>
      <c r="H11" s="5" t="s">
        <v>536</v>
      </c>
      <c r="I11" s="11" t="s">
        <v>432</v>
      </c>
    </row>
    <row r="12" spans="1:9" x14ac:dyDescent="0.2">
      <c r="A12" s="2">
        <v>11</v>
      </c>
      <c r="B12" t="s">
        <v>34</v>
      </c>
      <c r="C12" s="7" t="s">
        <v>183</v>
      </c>
      <c r="D12" s="2">
        <v>5</v>
      </c>
      <c r="E12" s="2" t="s">
        <v>525</v>
      </c>
      <c r="F12" s="2" t="s">
        <v>524</v>
      </c>
      <c r="G12" s="2">
        <v>0.2</v>
      </c>
      <c r="H12" s="4" t="s">
        <v>466</v>
      </c>
      <c r="I12" s="11" t="s">
        <v>432</v>
      </c>
    </row>
    <row r="13" spans="1:9" x14ac:dyDescent="0.2">
      <c r="A13" s="2">
        <v>12</v>
      </c>
      <c r="B13" t="s">
        <v>37</v>
      </c>
      <c r="C13" s="7" t="s">
        <v>183</v>
      </c>
      <c r="D13" s="2">
        <v>3</v>
      </c>
      <c r="E13" s="2" t="s">
        <v>525</v>
      </c>
      <c r="F13" s="2" t="s">
        <v>525</v>
      </c>
      <c r="G13" s="2" t="s">
        <v>183</v>
      </c>
      <c r="H13" s="4" t="s">
        <v>454</v>
      </c>
      <c r="I13" s="11" t="s">
        <v>432</v>
      </c>
    </row>
    <row r="14" spans="1:9" x14ac:dyDescent="0.2">
      <c r="A14" s="2">
        <v>13</v>
      </c>
      <c r="B14" s="26" t="s">
        <v>37</v>
      </c>
      <c r="C14" s="7" t="s">
        <v>183</v>
      </c>
      <c r="D14" s="2">
        <v>3</v>
      </c>
      <c r="E14" s="2" t="s">
        <v>525</v>
      </c>
      <c r="F14" s="2" t="s">
        <v>525</v>
      </c>
      <c r="G14" s="2" t="s">
        <v>183</v>
      </c>
      <c r="H14" s="4" t="s">
        <v>454</v>
      </c>
      <c r="I14" s="11" t="s">
        <v>432</v>
      </c>
    </row>
    <row r="15" spans="1:9" x14ac:dyDescent="0.2">
      <c r="A15" s="2">
        <v>14</v>
      </c>
      <c r="B15" t="s">
        <v>39</v>
      </c>
      <c r="C15" s="7" t="s">
        <v>183</v>
      </c>
      <c r="D15" s="2" t="s">
        <v>183</v>
      </c>
      <c r="E15" s="2" t="s">
        <v>183</v>
      </c>
      <c r="F15" s="2" t="s">
        <v>537</v>
      </c>
      <c r="G15" s="2" t="s">
        <v>183</v>
      </c>
      <c r="H15" s="4" t="s">
        <v>450</v>
      </c>
      <c r="I15" s="11" t="s">
        <v>432</v>
      </c>
    </row>
    <row r="16" spans="1:9" ht="32" x14ac:dyDescent="0.2">
      <c r="A16" s="2">
        <v>15</v>
      </c>
      <c r="B16" t="s">
        <v>42</v>
      </c>
      <c r="C16" s="7" t="s">
        <v>538</v>
      </c>
      <c r="D16" s="2">
        <v>5</v>
      </c>
      <c r="E16" s="2" t="s">
        <v>525</v>
      </c>
      <c r="F16" s="2" t="s">
        <v>522</v>
      </c>
      <c r="G16" s="2">
        <v>0.8</v>
      </c>
      <c r="H16" s="5" t="s">
        <v>539</v>
      </c>
      <c r="I16" s="11" t="s">
        <v>432</v>
      </c>
    </row>
    <row r="17" spans="1:9" ht="16" x14ac:dyDescent="0.2">
      <c r="A17" s="2">
        <v>16</v>
      </c>
      <c r="B17" t="s">
        <v>44</v>
      </c>
      <c r="C17" s="7" t="s">
        <v>540</v>
      </c>
      <c r="D17" s="2">
        <v>5</v>
      </c>
      <c r="E17" s="2" t="s">
        <v>183</v>
      </c>
      <c r="F17" s="7" t="s">
        <v>183</v>
      </c>
      <c r="G17" s="2">
        <v>0.01</v>
      </c>
      <c r="H17" s="5" t="s">
        <v>459</v>
      </c>
      <c r="I17" s="11" t="s">
        <v>432</v>
      </c>
    </row>
    <row r="18" spans="1:9" x14ac:dyDescent="0.2">
      <c r="A18" s="2">
        <v>17</v>
      </c>
      <c r="B18" t="s">
        <v>48</v>
      </c>
      <c r="C18" s="7" t="s">
        <v>183</v>
      </c>
      <c r="D18" s="2">
        <v>5</v>
      </c>
      <c r="E18" s="2" t="s">
        <v>183</v>
      </c>
      <c r="F18" s="2" t="s">
        <v>535</v>
      </c>
      <c r="G18" s="2" t="s">
        <v>183</v>
      </c>
      <c r="H18" s="4" t="s">
        <v>541</v>
      </c>
      <c r="I18" s="11" t="s">
        <v>432</v>
      </c>
    </row>
    <row r="19" spans="1:9" ht="16" x14ac:dyDescent="0.2">
      <c r="A19" s="2">
        <v>18</v>
      </c>
      <c r="B19" s="26" t="s">
        <v>52</v>
      </c>
      <c r="C19" s="7" t="s">
        <v>542</v>
      </c>
      <c r="D19" s="2">
        <v>5</v>
      </c>
      <c r="E19" s="2" t="s">
        <v>521</v>
      </c>
      <c r="F19" s="2" t="s">
        <v>525</v>
      </c>
      <c r="G19" s="2">
        <v>0.5</v>
      </c>
      <c r="H19" s="5" t="s">
        <v>543</v>
      </c>
      <c r="I19" s="11" t="s">
        <v>432</v>
      </c>
    </row>
    <row r="20" spans="1:9" ht="16" x14ac:dyDescent="0.2">
      <c r="A20" s="2">
        <v>19</v>
      </c>
      <c r="B20" t="s">
        <v>55</v>
      </c>
      <c r="C20" s="7" t="s">
        <v>544</v>
      </c>
      <c r="D20" s="2">
        <v>2</v>
      </c>
      <c r="E20" s="2" t="s">
        <v>545</v>
      </c>
      <c r="F20" s="2" t="s">
        <v>525</v>
      </c>
      <c r="G20" s="2">
        <v>0.5</v>
      </c>
      <c r="H20" s="5" t="s">
        <v>546</v>
      </c>
      <c r="I20" s="11" t="s">
        <v>432</v>
      </c>
    </row>
    <row r="21" spans="1:9" ht="32" x14ac:dyDescent="0.2">
      <c r="A21" s="2">
        <v>20</v>
      </c>
      <c r="B21" t="s">
        <v>58</v>
      </c>
      <c r="C21" s="7" t="s">
        <v>547</v>
      </c>
      <c r="D21" s="2">
        <v>5</v>
      </c>
      <c r="E21" s="2" t="s">
        <v>521</v>
      </c>
      <c r="F21" s="2" t="s">
        <v>522</v>
      </c>
      <c r="G21" s="2">
        <v>0.3</v>
      </c>
      <c r="H21" s="5" t="s">
        <v>548</v>
      </c>
      <c r="I21" s="11" t="s">
        <v>432</v>
      </c>
    </row>
    <row r="22" spans="1:9" ht="16" x14ac:dyDescent="0.2">
      <c r="A22" s="2">
        <v>21</v>
      </c>
      <c r="B22" t="s">
        <v>61</v>
      </c>
      <c r="C22" s="7" t="s">
        <v>549</v>
      </c>
      <c r="D22" s="2">
        <v>5</v>
      </c>
      <c r="E22" s="2" t="s">
        <v>521</v>
      </c>
      <c r="F22" s="7" t="s">
        <v>183</v>
      </c>
      <c r="G22" s="2" t="s">
        <v>183</v>
      </c>
      <c r="H22" s="5" t="s">
        <v>450</v>
      </c>
      <c r="I22" s="11" t="s">
        <v>432</v>
      </c>
    </row>
    <row r="23" spans="1:9" ht="16" x14ac:dyDescent="0.2">
      <c r="A23" s="2">
        <v>22</v>
      </c>
      <c r="B23" s="26" t="s">
        <v>64</v>
      </c>
      <c r="C23" s="7" t="s">
        <v>183</v>
      </c>
      <c r="D23" s="2">
        <v>5</v>
      </c>
      <c r="E23" s="7" t="s">
        <v>183</v>
      </c>
      <c r="F23" s="7" t="s">
        <v>183</v>
      </c>
      <c r="G23" s="2" t="s">
        <v>183</v>
      </c>
      <c r="H23" s="5" t="s">
        <v>475</v>
      </c>
      <c r="I23" s="11" t="s">
        <v>465</v>
      </c>
    </row>
    <row r="24" spans="1:9" ht="16" x14ac:dyDescent="0.2">
      <c r="A24" s="2">
        <v>23</v>
      </c>
      <c r="B24" t="s">
        <v>67</v>
      </c>
      <c r="C24" s="7" t="s">
        <v>183</v>
      </c>
      <c r="D24" s="2">
        <v>20</v>
      </c>
      <c r="E24" s="2" t="s">
        <v>525</v>
      </c>
      <c r="F24" s="7" t="s">
        <v>183</v>
      </c>
      <c r="G24" s="2">
        <v>0.3</v>
      </c>
      <c r="H24" s="5" t="s">
        <v>478</v>
      </c>
      <c r="I24" s="11" t="s">
        <v>492</v>
      </c>
    </row>
    <row r="25" spans="1:9" x14ac:dyDescent="0.2">
      <c r="A25" s="2">
        <v>24</v>
      </c>
      <c r="B25" s="26" t="s">
        <v>71</v>
      </c>
      <c r="C25" s="7" t="s">
        <v>550</v>
      </c>
      <c r="D25" s="2">
        <v>5</v>
      </c>
      <c r="E25" s="2" t="s">
        <v>525</v>
      </c>
      <c r="F25" s="2" t="s">
        <v>551</v>
      </c>
      <c r="G25" s="2" t="s">
        <v>183</v>
      </c>
      <c r="H25" s="4" t="s">
        <v>552</v>
      </c>
      <c r="I25" s="11" t="s">
        <v>432</v>
      </c>
    </row>
    <row r="26" spans="1:9" ht="32" x14ac:dyDescent="0.2">
      <c r="A26" s="2">
        <v>25</v>
      </c>
      <c r="B26" t="s">
        <v>75</v>
      </c>
      <c r="C26" s="7" t="s">
        <v>553</v>
      </c>
      <c r="D26" s="2">
        <v>1</v>
      </c>
      <c r="E26" s="2" t="s">
        <v>525</v>
      </c>
      <c r="F26" s="2" t="s">
        <v>525</v>
      </c>
      <c r="G26" s="2">
        <v>0.3</v>
      </c>
      <c r="H26" s="5" t="s">
        <v>554</v>
      </c>
      <c r="I26" s="11" t="s">
        <v>432</v>
      </c>
    </row>
    <row r="27" spans="1:9" x14ac:dyDescent="0.2">
      <c r="A27" s="2">
        <v>26</v>
      </c>
      <c r="B27" t="s">
        <v>78</v>
      </c>
      <c r="C27" s="7" t="s">
        <v>183</v>
      </c>
      <c r="D27" s="2">
        <v>20</v>
      </c>
      <c r="E27" s="2" t="s">
        <v>183</v>
      </c>
      <c r="F27" s="2" t="s">
        <v>183</v>
      </c>
      <c r="G27" s="2">
        <v>0.5</v>
      </c>
      <c r="H27" s="4" t="s">
        <v>555</v>
      </c>
      <c r="I27" s="11" t="s">
        <v>492</v>
      </c>
    </row>
    <row r="28" spans="1:9" x14ac:dyDescent="0.2">
      <c r="A28" s="2">
        <v>27</v>
      </c>
      <c r="B28" t="s">
        <v>82</v>
      </c>
      <c r="C28" s="7" t="s">
        <v>556</v>
      </c>
      <c r="D28" s="2">
        <v>5</v>
      </c>
      <c r="E28" s="2" t="s">
        <v>525</v>
      </c>
      <c r="F28" s="2" t="s">
        <v>183</v>
      </c>
      <c r="G28" s="2">
        <v>0.05</v>
      </c>
      <c r="H28" s="4" t="s">
        <v>557</v>
      </c>
      <c r="I28" s="11" t="s">
        <v>432</v>
      </c>
    </row>
    <row r="29" spans="1:9" x14ac:dyDescent="0.2">
      <c r="A29" s="2">
        <v>28</v>
      </c>
      <c r="B29" t="s">
        <v>85</v>
      </c>
      <c r="C29" s="7" t="s">
        <v>558</v>
      </c>
      <c r="D29" s="2">
        <v>5</v>
      </c>
      <c r="E29" s="2" t="s">
        <v>525</v>
      </c>
      <c r="F29" s="2" t="s">
        <v>183</v>
      </c>
      <c r="G29" s="2">
        <v>0.05</v>
      </c>
      <c r="H29" s="36" t="s">
        <v>559</v>
      </c>
      <c r="I29" s="11" t="s">
        <v>432</v>
      </c>
    </row>
    <row r="30" spans="1:9" ht="16" x14ac:dyDescent="0.2">
      <c r="A30" s="2">
        <v>29</v>
      </c>
      <c r="B30" t="s">
        <v>89</v>
      </c>
      <c r="C30" s="7" t="s">
        <v>183</v>
      </c>
      <c r="D30" s="2">
        <v>5</v>
      </c>
      <c r="E30" s="2" t="s">
        <v>525</v>
      </c>
      <c r="F30" s="2" t="s">
        <v>525</v>
      </c>
      <c r="G30" s="2">
        <v>0.25</v>
      </c>
      <c r="H30" s="5" t="s">
        <v>560</v>
      </c>
      <c r="I30" s="11" t="s">
        <v>432</v>
      </c>
    </row>
    <row r="31" spans="1:9" ht="16" x14ac:dyDescent="0.2">
      <c r="A31" s="2">
        <v>30</v>
      </c>
      <c r="B31" t="s">
        <v>91</v>
      </c>
      <c r="C31" s="7" t="s">
        <v>183</v>
      </c>
      <c r="D31" s="2">
        <v>5</v>
      </c>
      <c r="E31" s="7" t="s">
        <v>183</v>
      </c>
      <c r="F31" s="7" t="s">
        <v>183</v>
      </c>
      <c r="G31" s="2" t="s">
        <v>183</v>
      </c>
      <c r="H31" s="5" t="s">
        <v>561</v>
      </c>
      <c r="I31" s="11" t="s">
        <v>492</v>
      </c>
    </row>
    <row r="32" spans="1:9" x14ac:dyDescent="0.2">
      <c r="A32" s="2">
        <v>31</v>
      </c>
      <c r="B32" t="s">
        <v>93</v>
      </c>
      <c r="C32" s="7" t="s">
        <v>183</v>
      </c>
      <c r="D32" s="2">
        <v>5</v>
      </c>
      <c r="E32" s="2" t="s">
        <v>525</v>
      </c>
      <c r="F32" s="2" t="s">
        <v>183</v>
      </c>
      <c r="G32" s="2" t="s">
        <v>183</v>
      </c>
      <c r="H32" s="4" t="s">
        <v>450</v>
      </c>
      <c r="I32" s="11" t="s">
        <v>432</v>
      </c>
    </row>
    <row r="33" spans="1:9" x14ac:dyDescent="0.2">
      <c r="A33" s="2">
        <v>32</v>
      </c>
      <c r="B33" t="s">
        <v>96</v>
      </c>
      <c r="C33" s="7" t="s">
        <v>538</v>
      </c>
      <c r="D33" s="2">
        <v>5</v>
      </c>
      <c r="E33" s="2" t="s">
        <v>521</v>
      </c>
      <c r="F33" s="2" t="s">
        <v>562</v>
      </c>
      <c r="G33" s="2">
        <v>0.5</v>
      </c>
      <c r="H33" s="4" t="s">
        <v>563</v>
      </c>
      <c r="I33" s="11" t="s">
        <v>432</v>
      </c>
    </row>
    <row r="34" spans="1:9" x14ac:dyDescent="0.2">
      <c r="A34" s="2">
        <v>33</v>
      </c>
      <c r="B34" t="s">
        <v>99</v>
      </c>
      <c r="C34" s="7" t="s">
        <v>183</v>
      </c>
      <c r="D34" s="2">
        <v>5</v>
      </c>
      <c r="E34" s="2" t="s">
        <v>525</v>
      </c>
      <c r="F34" s="2" t="s">
        <v>564</v>
      </c>
      <c r="G34" s="2">
        <v>0.1</v>
      </c>
      <c r="H34" s="4" t="s">
        <v>183</v>
      </c>
      <c r="I34" s="11" t="s">
        <v>183</v>
      </c>
    </row>
    <row r="35" spans="1:9" x14ac:dyDescent="0.2">
      <c r="A35" s="2">
        <v>34</v>
      </c>
      <c r="B35" t="s">
        <v>103</v>
      </c>
      <c r="C35" s="7" t="s">
        <v>183</v>
      </c>
      <c r="D35" s="2">
        <v>5</v>
      </c>
      <c r="E35" s="2" t="s">
        <v>521</v>
      </c>
      <c r="F35" s="2" t="s">
        <v>565</v>
      </c>
      <c r="G35" s="2">
        <v>0.3</v>
      </c>
      <c r="H35" s="4" t="s">
        <v>566</v>
      </c>
      <c r="I35" s="11" t="s">
        <v>432</v>
      </c>
    </row>
    <row r="36" spans="1:9" x14ac:dyDescent="0.2">
      <c r="A36" s="2">
        <v>35</v>
      </c>
      <c r="B36" s="26" t="s">
        <v>105</v>
      </c>
      <c r="C36" s="7" t="s">
        <v>183</v>
      </c>
      <c r="D36" s="2">
        <v>5</v>
      </c>
      <c r="E36" s="2" t="s">
        <v>183</v>
      </c>
      <c r="F36" s="2" t="s">
        <v>183</v>
      </c>
      <c r="G36" s="2" t="s">
        <v>183</v>
      </c>
      <c r="H36" s="4" t="s">
        <v>183</v>
      </c>
      <c r="I36" s="11" t="s">
        <v>183</v>
      </c>
    </row>
    <row r="37" spans="1:9" ht="16" x14ac:dyDescent="0.2">
      <c r="A37" s="2">
        <v>36</v>
      </c>
      <c r="B37" s="26" t="s">
        <v>107</v>
      </c>
      <c r="C37" s="7" t="s">
        <v>183</v>
      </c>
      <c r="D37" s="2">
        <v>2.5</v>
      </c>
      <c r="E37" s="2" t="s">
        <v>525</v>
      </c>
      <c r="F37" s="2" t="s">
        <v>525</v>
      </c>
      <c r="G37" s="2">
        <v>1.8</v>
      </c>
      <c r="H37" s="5" t="s">
        <v>567</v>
      </c>
      <c r="I37" s="11" t="s">
        <v>432</v>
      </c>
    </row>
    <row r="38" spans="1:9" x14ac:dyDescent="0.2">
      <c r="A38" s="2">
        <v>37</v>
      </c>
      <c r="B38" s="47" t="s">
        <v>640</v>
      </c>
      <c r="C38" s="7" t="s">
        <v>183</v>
      </c>
      <c r="D38" s="2">
        <v>5</v>
      </c>
      <c r="E38" s="7" t="s">
        <v>183</v>
      </c>
      <c r="F38" s="2" t="s">
        <v>524</v>
      </c>
      <c r="G38" s="2" t="s">
        <v>183</v>
      </c>
      <c r="H38" t="s">
        <v>647</v>
      </c>
      <c r="I38" s="11" t="s">
        <v>465</v>
      </c>
    </row>
    <row r="39" spans="1:9" ht="16" x14ac:dyDescent="0.2">
      <c r="A39" s="2">
        <v>38</v>
      </c>
      <c r="B39" s="47" t="s">
        <v>620</v>
      </c>
      <c r="C39" s="7" t="s">
        <v>183</v>
      </c>
      <c r="D39" s="2" t="s">
        <v>625</v>
      </c>
      <c r="E39" s="2" t="s">
        <v>183</v>
      </c>
      <c r="F39" s="2" t="s">
        <v>183</v>
      </c>
      <c r="G39" s="2" t="s">
        <v>183</v>
      </c>
      <c r="H39" s="5" t="s">
        <v>626</v>
      </c>
      <c r="I39" s="11" t="s">
        <v>432</v>
      </c>
    </row>
    <row r="40" spans="1:9" ht="48" x14ac:dyDescent="0.2">
      <c r="A40" s="2">
        <v>39</v>
      </c>
      <c r="B40" t="s">
        <v>110</v>
      </c>
      <c r="C40" s="7" t="s">
        <v>520</v>
      </c>
      <c r="D40" s="2">
        <v>5</v>
      </c>
      <c r="E40" s="2" t="s">
        <v>521</v>
      </c>
      <c r="F40" s="2" t="s">
        <v>522</v>
      </c>
      <c r="G40" s="2">
        <v>0.1</v>
      </c>
      <c r="H40" s="5" t="s">
        <v>523</v>
      </c>
      <c r="I40" s="11" t="s">
        <v>432</v>
      </c>
    </row>
    <row r="41" spans="1:9" x14ac:dyDescent="0.2">
      <c r="A41" s="2">
        <v>40</v>
      </c>
      <c r="B41" t="s">
        <v>112</v>
      </c>
      <c r="C41" s="7" t="s">
        <v>183</v>
      </c>
      <c r="D41" s="2">
        <v>25</v>
      </c>
      <c r="E41" s="2" t="s">
        <v>568</v>
      </c>
      <c r="F41" s="2" t="s">
        <v>183</v>
      </c>
      <c r="G41" s="2">
        <v>0.5</v>
      </c>
      <c r="H41" s="4" t="s">
        <v>555</v>
      </c>
      <c r="I41" s="11" t="s">
        <v>492</v>
      </c>
    </row>
    <row r="42" spans="1:9" x14ac:dyDescent="0.2">
      <c r="A42" s="2">
        <v>41</v>
      </c>
      <c r="B42" t="s">
        <v>115</v>
      </c>
      <c r="C42" s="7" t="s">
        <v>183</v>
      </c>
      <c r="D42" s="2" t="s">
        <v>183</v>
      </c>
      <c r="E42" s="2" t="s">
        <v>525</v>
      </c>
      <c r="F42" s="2" t="s">
        <v>569</v>
      </c>
      <c r="G42" s="2" t="s">
        <v>183</v>
      </c>
      <c r="H42" s="4" t="s">
        <v>450</v>
      </c>
      <c r="I42" s="11" t="s">
        <v>432</v>
      </c>
    </row>
    <row r="43" spans="1:9" x14ac:dyDescent="0.2">
      <c r="A43" s="2">
        <v>42</v>
      </c>
      <c r="B43" s="47" t="s">
        <v>648</v>
      </c>
      <c r="C43" s="7" t="s">
        <v>654</v>
      </c>
      <c r="D43" s="2">
        <v>5</v>
      </c>
      <c r="E43" s="2" t="s">
        <v>525</v>
      </c>
      <c r="F43" s="2" t="s">
        <v>183</v>
      </c>
      <c r="G43" s="2" t="s">
        <v>183</v>
      </c>
      <c r="H43" t="s">
        <v>655</v>
      </c>
      <c r="I43" s="11" t="s">
        <v>432</v>
      </c>
    </row>
    <row r="44" spans="1:9" ht="48" x14ac:dyDescent="0.2">
      <c r="A44" s="2">
        <v>43</v>
      </c>
      <c r="B44" t="s">
        <v>117</v>
      </c>
      <c r="C44" s="7" t="s">
        <v>183</v>
      </c>
      <c r="D44" s="2">
        <v>5</v>
      </c>
      <c r="E44" s="2" t="s">
        <v>525</v>
      </c>
      <c r="F44" s="2" t="s">
        <v>525</v>
      </c>
      <c r="G44" s="2" t="s">
        <v>183</v>
      </c>
      <c r="H44" s="5" t="s">
        <v>570</v>
      </c>
      <c r="I44" s="11" t="s">
        <v>492</v>
      </c>
    </row>
    <row r="45" spans="1:9" ht="16" x14ac:dyDescent="0.2">
      <c r="A45" s="2">
        <v>44</v>
      </c>
      <c r="B45" t="s">
        <v>120</v>
      </c>
      <c r="C45" s="7" t="s">
        <v>183</v>
      </c>
      <c r="D45" s="2">
        <v>5</v>
      </c>
      <c r="E45" s="2" t="s">
        <v>521</v>
      </c>
      <c r="F45" s="2" t="s">
        <v>522</v>
      </c>
      <c r="G45" s="2">
        <v>0.3</v>
      </c>
      <c r="H45" s="5" t="s">
        <v>571</v>
      </c>
      <c r="I45" s="11" t="s">
        <v>432</v>
      </c>
    </row>
    <row r="46" spans="1:9" x14ac:dyDescent="0.2">
      <c r="A46" s="2">
        <v>45</v>
      </c>
      <c r="B46" t="s">
        <v>123</v>
      </c>
      <c r="C46" s="7" t="s">
        <v>183</v>
      </c>
      <c r="D46" s="2">
        <v>5</v>
      </c>
      <c r="E46" s="2" t="s">
        <v>183</v>
      </c>
      <c r="F46" s="2" t="s">
        <v>183</v>
      </c>
      <c r="G46" s="2" t="s">
        <v>183</v>
      </c>
      <c r="H46" s="4" t="s">
        <v>572</v>
      </c>
      <c r="I46" s="11" t="s">
        <v>432</v>
      </c>
    </row>
    <row r="47" spans="1:9" x14ac:dyDescent="0.2">
      <c r="A47" s="2">
        <v>46</v>
      </c>
      <c r="B47" s="26" t="s">
        <v>573</v>
      </c>
      <c r="C47" s="7" t="s">
        <v>183</v>
      </c>
      <c r="D47" s="2">
        <v>5</v>
      </c>
      <c r="E47" s="2" t="s">
        <v>525</v>
      </c>
      <c r="F47" s="2" t="s">
        <v>530</v>
      </c>
      <c r="G47" s="2">
        <v>0.2</v>
      </c>
      <c r="H47" s="4" t="s">
        <v>574</v>
      </c>
      <c r="I47" s="11" t="s">
        <v>432</v>
      </c>
    </row>
    <row r="48" spans="1:9" ht="16" x14ac:dyDescent="0.2">
      <c r="A48" s="2">
        <v>47</v>
      </c>
      <c r="B48" s="26" t="s">
        <v>127</v>
      </c>
      <c r="C48" s="7" t="s">
        <v>183</v>
      </c>
      <c r="D48" s="2">
        <v>5</v>
      </c>
      <c r="E48" s="2" t="s">
        <v>525</v>
      </c>
      <c r="F48" s="2" t="s">
        <v>525</v>
      </c>
      <c r="G48" s="2">
        <v>0.2</v>
      </c>
      <c r="H48" s="5" t="s">
        <v>459</v>
      </c>
      <c r="I48" s="11" t="s">
        <v>432</v>
      </c>
    </row>
    <row r="49" spans="1:11" x14ac:dyDescent="0.2">
      <c r="A49" s="2">
        <v>48</v>
      </c>
      <c r="B49" s="26" t="s">
        <v>129</v>
      </c>
      <c r="C49" s="7" t="s">
        <v>183</v>
      </c>
      <c r="D49" s="2">
        <v>5</v>
      </c>
      <c r="E49" s="2" t="s">
        <v>575</v>
      </c>
      <c r="F49" s="2" t="s">
        <v>183</v>
      </c>
      <c r="G49" s="2">
        <v>0.4</v>
      </c>
      <c r="H49" s="4" t="s">
        <v>576</v>
      </c>
      <c r="I49" s="11" t="s">
        <v>432</v>
      </c>
    </row>
    <row r="50" spans="1:11" ht="16" x14ac:dyDescent="0.2">
      <c r="A50" s="2">
        <v>49</v>
      </c>
      <c r="B50" t="s">
        <v>131</v>
      </c>
      <c r="C50" s="7" t="s">
        <v>538</v>
      </c>
      <c r="D50" s="2">
        <v>5</v>
      </c>
      <c r="E50" s="2" t="s">
        <v>521</v>
      </c>
      <c r="F50" s="2" t="s">
        <v>522</v>
      </c>
      <c r="G50" s="2">
        <v>0.5</v>
      </c>
      <c r="H50" s="5" t="s">
        <v>577</v>
      </c>
      <c r="I50" s="11" t="s">
        <v>432</v>
      </c>
    </row>
    <row r="51" spans="1:11" x14ac:dyDescent="0.2">
      <c r="A51" s="2">
        <v>50</v>
      </c>
      <c r="B51" t="s">
        <v>133</v>
      </c>
      <c r="C51" s="7" t="s">
        <v>183</v>
      </c>
      <c r="D51" s="2" t="s">
        <v>183</v>
      </c>
      <c r="E51" s="2" t="s">
        <v>183</v>
      </c>
      <c r="F51" s="2" t="s">
        <v>183</v>
      </c>
      <c r="G51" s="2" t="s">
        <v>183</v>
      </c>
      <c r="H51" s="4" t="s">
        <v>578</v>
      </c>
      <c r="I51" s="11" t="s">
        <v>579</v>
      </c>
    </row>
    <row r="52" spans="1:11" x14ac:dyDescent="0.2">
      <c r="A52" s="2">
        <v>51</v>
      </c>
      <c r="B52" s="26" t="s">
        <v>137</v>
      </c>
      <c r="C52" s="7" t="s">
        <v>183</v>
      </c>
      <c r="D52" s="2">
        <v>5</v>
      </c>
      <c r="E52" s="2" t="s">
        <v>183</v>
      </c>
      <c r="F52" s="2" t="s">
        <v>183</v>
      </c>
      <c r="G52" s="2">
        <v>0.2</v>
      </c>
      <c r="H52" s="4" t="s">
        <v>183</v>
      </c>
      <c r="I52" s="11" t="s">
        <v>183</v>
      </c>
    </row>
    <row r="53" spans="1:11" ht="16" x14ac:dyDescent="0.2">
      <c r="A53" s="2">
        <v>52</v>
      </c>
      <c r="B53" t="s">
        <v>140</v>
      </c>
      <c r="C53" s="7" t="s">
        <v>183</v>
      </c>
      <c r="D53" s="2">
        <v>5</v>
      </c>
      <c r="E53" s="7" t="s">
        <v>183</v>
      </c>
      <c r="F53" s="7" t="s">
        <v>183</v>
      </c>
      <c r="G53" s="2" t="s">
        <v>183</v>
      </c>
      <c r="H53" s="5" t="s">
        <v>580</v>
      </c>
      <c r="I53" s="11" t="s">
        <v>432</v>
      </c>
    </row>
    <row r="54" spans="1:11" ht="16" x14ac:dyDescent="0.2">
      <c r="A54" s="2">
        <v>53</v>
      </c>
      <c r="B54" t="s">
        <v>142</v>
      </c>
      <c r="C54" s="7" t="s">
        <v>183</v>
      </c>
      <c r="D54" s="2">
        <v>5</v>
      </c>
      <c r="E54" s="2" t="s">
        <v>183</v>
      </c>
      <c r="F54" s="2" t="s">
        <v>183</v>
      </c>
      <c r="G54" s="2" t="s">
        <v>183</v>
      </c>
      <c r="H54" s="5" t="s">
        <v>475</v>
      </c>
      <c r="I54" s="11" t="s">
        <v>465</v>
      </c>
    </row>
    <row r="55" spans="1:11" x14ac:dyDescent="0.2">
      <c r="A55" s="2">
        <v>54</v>
      </c>
      <c r="B55" t="s">
        <v>145</v>
      </c>
      <c r="C55" s="7" t="s">
        <v>544</v>
      </c>
      <c r="D55" s="2">
        <v>5</v>
      </c>
      <c r="E55" s="2" t="s">
        <v>521</v>
      </c>
      <c r="F55" s="2" t="s">
        <v>522</v>
      </c>
      <c r="G55" s="2">
        <v>2</v>
      </c>
      <c r="H55" s="4" t="s">
        <v>581</v>
      </c>
      <c r="I55" s="11" t="s">
        <v>432</v>
      </c>
      <c r="K55" s="1"/>
    </row>
    <row r="56" spans="1:11" x14ac:dyDescent="0.2">
      <c r="A56" s="2">
        <v>55</v>
      </c>
      <c r="B56" t="s">
        <v>148</v>
      </c>
      <c r="C56" s="7" t="s">
        <v>183</v>
      </c>
      <c r="D56" s="2">
        <v>5</v>
      </c>
      <c r="E56" s="2" t="s">
        <v>183</v>
      </c>
      <c r="F56" s="2" t="s">
        <v>525</v>
      </c>
      <c r="G56" s="2" t="s">
        <v>183</v>
      </c>
      <c r="H56" s="4" t="s">
        <v>183</v>
      </c>
      <c r="I56" s="11" t="s">
        <v>183</v>
      </c>
      <c r="K56" s="1"/>
    </row>
    <row r="57" spans="1:11" ht="16" x14ac:dyDescent="0.2">
      <c r="A57" s="2">
        <v>56</v>
      </c>
      <c r="B57" s="47" t="s">
        <v>630</v>
      </c>
      <c r="C57" s="7" t="s">
        <v>183</v>
      </c>
      <c r="D57" s="2">
        <v>9.9</v>
      </c>
      <c r="E57" s="2" t="s">
        <v>589</v>
      </c>
      <c r="F57" s="2" t="s">
        <v>524</v>
      </c>
      <c r="G57" s="2" t="s">
        <v>183</v>
      </c>
      <c r="H57" s="5" t="s">
        <v>639</v>
      </c>
      <c r="I57" s="11" t="s">
        <v>432</v>
      </c>
      <c r="K57" s="1"/>
    </row>
    <row r="58" spans="1:11" x14ac:dyDescent="0.2">
      <c r="A58" s="2">
        <v>57</v>
      </c>
      <c r="B58" t="s">
        <v>152</v>
      </c>
      <c r="C58" s="7" t="s">
        <v>183</v>
      </c>
      <c r="D58" s="2">
        <v>5</v>
      </c>
      <c r="E58" s="2" t="s">
        <v>183</v>
      </c>
      <c r="F58" s="2" t="s">
        <v>530</v>
      </c>
      <c r="G58" s="2">
        <v>0.1</v>
      </c>
      <c r="H58" s="4" t="s">
        <v>503</v>
      </c>
      <c r="I58" s="11" t="s">
        <v>183</v>
      </c>
      <c r="K58" s="1"/>
    </row>
    <row r="59" spans="1:11" ht="16" x14ac:dyDescent="0.2">
      <c r="A59" s="2">
        <v>58</v>
      </c>
      <c r="B59" t="s">
        <v>156</v>
      </c>
      <c r="C59" s="7" t="s">
        <v>582</v>
      </c>
      <c r="D59" s="2">
        <v>5</v>
      </c>
      <c r="E59" s="2" t="s">
        <v>183</v>
      </c>
      <c r="F59" s="2" t="s">
        <v>183</v>
      </c>
      <c r="G59" s="2" t="s">
        <v>183</v>
      </c>
      <c r="H59" s="5" t="s">
        <v>583</v>
      </c>
      <c r="I59" s="11" t="s">
        <v>432</v>
      </c>
    </row>
    <row r="60" spans="1:11" ht="16" x14ac:dyDescent="0.2">
      <c r="A60" s="2">
        <v>59</v>
      </c>
      <c r="B60" t="s">
        <v>159</v>
      </c>
      <c r="C60" s="7" t="s">
        <v>183</v>
      </c>
      <c r="D60" s="2">
        <v>5</v>
      </c>
      <c r="E60" s="7" t="s">
        <v>183</v>
      </c>
      <c r="F60" s="7" t="s">
        <v>183</v>
      </c>
      <c r="G60" s="30" t="s">
        <v>584</v>
      </c>
      <c r="H60" s="5" t="s">
        <v>585</v>
      </c>
      <c r="I60" s="11" t="s">
        <v>432</v>
      </c>
    </row>
    <row r="61" spans="1:11" x14ac:dyDescent="0.2">
      <c r="A61" s="2">
        <v>60</v>
      </c>
      <c r="B61" t="s">
        <v>161</v>
      </c>
      <c r="C61" s="7" t="s">
        <v>183</v>
      </c>
      <c r="D61" s="2">
        <v>5</v>
      </c>
      <c r="E61" s="2" t="s">
        <v>525</v>
      </c>
      <c r="F61" s="2" t="s">
        <v>525</v>
      </c>
      <c r="G61" s="2">
        <v>0.2</v>
      </c>
      <c r="H61" s="4" t="s">
        <v>586</v>
      </c>
      <c r="I61" s="11" t="s">
        <v>432</v>
      </c>
    </row>
    <row r="62" spans="1:11" ht="16" x14ac:dyDescent="0.2">
      <c r="A62" s="2">
        <v>61</v>
      </c>
      <c r="B62" t="s">
        <v>164</v>
      </c>
      <c r="C62" s="7" t="s">
        <v>183</v>
      </c>
      <c r="D62" s="2">
        <v>5</v>
      </c>
      <c r="E62" s="2" t="s">
        <v>587</v>
      </c>
      <c r="F62" s="2" t="s">
        <v>525</v>
      </c>
      <c r="G62" s="2">
        <v>0.5</v>
      </c>
      <c r="H62" s="5" t="s">
        <v>588</v>
      </c>
      <c r="I62" s="11" t="s">
        <v>432</v>
      </c>
    </row>
    <row r="65" spans="3:3" x14ac:dyDescent="0.2">
      <c r="C65" s="2"/>
    </row>
    <row r="66" spans="3:3" x14ac:dyDescent="0.2">
      <c r="C66" s="2"/>
    </row>
    <row r="67" spans="3:3" x14ac:dyDescent="0.2">
      <c r="C67" s="2"/>
    </row>
    <row r="68" spans="3:3" x14ac:dyDescent="0.2">
      <c r="C68" s="2"/>
    </row>
    <row r="69" spans="3:3" x14ac:dyDescent="0.2">
      <c r="C69" s="2"/>
    </row>
    <row r="70" spans="3:3" x14ac:dyDescent="0.2">
      <c r="C70" s="2"/>
    </row>
    <row r="71" spans="3:3" x14ac:dyDescent="0.2">
      <c r="C71" s="2"/>
    </row>
    <row r="72" spans="3:3" x14ac:dyDescent="0.2">
      <c r="C72" s="2"/>
    </row>
    <row r="73" spans="3:3" x14ac:dyDescent="0.2">
      <c r="C73" s="2"/>
    </row>
    <row r="74" spans="3:3" x14ac:dyDescent="0.2">
      <c r="C74" s="2"/>
    </row>
    <row r="75" spans="3:3" x14ac:dyDescent="0.2">
      <c r="C75" s="2"/>
    </row>
    <row r="76" spans="3:3" x14ac:dyDescent="0.2">
      <c r="C76" s="2"/>
    </row>
    <row r="77" spans="3:3" x14ac:dyDescent="0.2">
      <c r="C77" s="2"/>
    </row>
    <row r="78" spans="3:3" x14ac:dyDescent="0.2">
      <c r="C78" s="2"/>
    </row>
    <row r="79" spans="3:3" x14ac:dyDescent="0.2">
      <c r="C79" s="2"/>
    </row>
    <row r="80" spans="3:3" x14ac:dyDescent="0.2">
      <c r="C80" s="2"/>
    </row>
    <row r="81" spans="3:3" x14ac:dyDescent="0.2">
      <c r="C81" s="2"/>
    </row>
  </sheetData>
  <sortState xmlns:xlrd2="http://schemas.microsoft.com/office/spreadsheetml/2017/richdata2" ref="A2:I62">
    <sortCondition ref="B2:B62"/>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F07F9A0F14444CBDE1191893D4ECAC" ma:contentTypeVersion="11" ma:contentTypeDescription="Een nieuw document maken." ma:contentTypeScope="" ma:versionID="4f6e8613a42b642c9f9d9b7c3e2f50ca">
  <xsd:schema xmlns:xsd="http://www.w3.org/2001/XMLSchema" xmlns:xs="http://www.w3.org/2001/XMLSchema" xmlns:p="http://schemas.microsoft.com/office/2006/metadata/properties" xmlns:ns3="0aed7994-3c42-43d6-97b3-ab52ad1f9717" xmlns:ns4="e265f9ba-235f-449d-9ee7-a83486bc76b2" targetNamespace="http://schemas.microsoft.com/office/2006/metadata/properties" ma:root="true" ma:fieldsID="f9005a50cb7593b79b88f55689295d7a" ns3:_="" ns4:_="">
    <xsd:import namespace="0aed7994-3c42-43d6-97b3-ab52ad1f9717"/>
    <xsd:import namespace="e265f9ba-235f-449d-9ee7-a83486bc76b2"/>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4:SharedWithUsers" minOccurs="0"/>
                <xsd:element ref="ns4:SharedWithDetails" minOccurs="0"/>
                <xsd:element ref="ns4:SharingHintHash" minOccurs="0"/>
                <xsd:element ref="ns3:MediaServiceAutoTags"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ed7994-3c42-43d6-97b3-ab52ad1f971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265f9ba-235f-449d-9ee7-a83486bc76b2" elementFormDefault="qualified">
    <xsd:import namespace="http://schemas.microsoft.com/office/2006/documentManagement/types"/>
    <xsd:import namespace="http://schemas.microsoft.com/office/infopath/2007/PartnerControls"/>
    <xsd:element name="SharedWithUsers" ma:index="12"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internalName="SharedWithDetails" ma:readOnly="true">
      <xsd:simpleType>
        <xsd:restriction base="dms:Note">
          <xsd:maxLength value="255"/>
        </xsd:restriction>
      </xsd:simpleType>
    </xsd:element>
    <xsd:element name="SharingHintHash" ma:index="14" nillable="true" ma:displayName="Hint-hash delen"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6949667-94C1-4E61-BD0E-17815D767A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ed7994-3c42-43d6-97b3-ab52ad1f9717"/>
    <ds:schemaRef ds:uri="e265f9ba-235f-449d-9ee7-a83486bc76b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C853B7-E484-4344-AB06-ABF5F1459DF8}">
  <ds:schemaRefs>
    <ds:schemaRef ds:uri="http://schemas.microsoft.com/sharepoint/v3/contenttype/forms"/>
  </ds:schemaRefs>
</ds:datastoreItem>
</file>

<file path=customXml/itemProps3.xml><?xml version="1.0" encoding="utf-8"?>
<ds:datastoreItem xmlns:ds="http://schemas.openxmlformats.org/officeDocument/2006/customXml" ds:itemID="{E1B36993-8BE2-4E0C-B1AC-D964028BA93F}">
  <ds:schemaRefs>
    <ds:schemaRef ds:uri="http://purl.org/dc/terms/"/>
    <ds:schemaRef ds:uri="0aed7994-3c42-43d6-97b3-ab52ad1f9717"/>
    <ds:schemaRef ds:uri="http://purl.org/dc/elements/1.1/"/>
    <ds:schemaRef ds:uri="http://schemas.microsoft.com/office/infopath/2007/PartnerControls"/>
    <ds:schemaRef ds:uri="http://www.w3.org/XML/1998/namespace"/>
    <ds:schemaRef ds:uri="e265f9ba-235f-449d-9ee7-a83486bc76b2"/>
    <ds:schemaRef ds:uri="http://schemas.microsoft.com/office/2006/documentManagement/types"/>
    <ds:schemaRef ds:uri="http://schemas.openxmlformats.org/package/2006/metadata/core-properties"/>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Scope</vt:lpstr>
      <vt:lpstr>LC</vt:lpstr>
      <vt:lpstr>Sample prep</vt:lpstr>
      <vt:lpstr>MS</vt:lpstr>
      <vt:lpstr>Data Preprocessing</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Tobias Hulleman</dc:creator>
  <cp:keywords/>
  <dc:description/>
  <cp:lastModifiedBy>Microsoft Office User</cp:lastModifiedBy>
  <cp:revision/>
  <dcterms:created xsi:type="dcterms:W3CDTF">2022-09-19T07:00:09Z</dcterms:created>
  <dcterms:modified xsi:type="dcterms:W3CDTF">2023-08-15T11:16:31Z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0x010100C4F07F9A0F14444CBDE1191893D4ECAC</vt:lpwstr>
  </property>
</Properties>
</file>